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2" documentId="8_{3287E250-F3DF-46A0-92C8-E6EE2CA4300B}" xr6:coauthVersionLast="47" xr6:coauthVersionMax="47" xr10:uidLastSave="{7C6EA1FD-F748-476D-B210-FADC54F55102}"/>
  <bookViews>
    <workbookView xWindow="-120" yWindow="-16320" windowWidth="29040" windowHeight="15720" tabRatio="755" firstSheet="2" activeTab="2" xr2:uid="{1ED9B6D9-7F2E-469E-B391-611683A6549F}"/>
  </bookViews>
  <sheets>
    <sheet name="1. Summary - RNMC" sheetId="2" r:id="rId1"/>
    <sheet name="2. Summary - ERNMC" sheetId="4" r:id="rId2"/>
    <sheet name="3. Detail - Jan 25 to Present" sheetId="5" r:id="rId3"/>
    <sheet name="4. Detail - Jan 24 to Dec 24" sheetId="1" r:id="rId4"/>
    <sheet name="5. Detail - 2022 to 2023" sheetId="3" r:id="rId5"/>
    <sheet name="6. Detail- Apr 2021 to Dec 2021" sheetId="6" r:id="rId6"/>
    <sheet name="7. Detail - 2018 to 2021" sheetId="7" r:id="rId7"/>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'1. Summary - RNMC'!$B$1:$L$54</definedName>
    <definedName name="_xlnm.Print_Area" localSheetId="1">'2. Summary - ERNMC'!$B$1:$L$54</definedName>
    <definedName name="_xlnm.Print_Area" localSheetId="2">'3. Detail - Jan 25 to Present'!$B$382:$N$421</definedName>
    <definedName name="_xlnm.Print_Area" localSheetId="3">'4. Detail - Jan 24 to Dec 24'!$B$430:$N$471,'4. Detail - Jan 24 to Dec 24'!$B$1:$N$41,'4. Detail - Jan 24 to Dec 24'!$B$43:$N$84,'4. Detail - Jan 24 to Dec 24'!$B$86:$N$121,'4. Detail - Jan 24 to Dec 24'!$B$129:$N$170,'4. Detail - Jan 24 to Dec 24'!$B$172:$N$213,'4. Detail - Jan 24 to Dec 24'!$B$215:$N$256,'4. Detail - Jan 24 to Dec 24'!$B$258:$N$299,'4. Detail - Jan 24 to Dec 24'!$B$301:$N$342,'4. Detail - Jan 24 to Dec 24'!$B$344:$N$385,'4. Detail - Jan 24 to Dec 24'!$B$387:$N$428,'4. Detail - Jan 24 to Dec 24'!$B$473:$N$514</definedName>
    <definedName name="_xlnm.Print_Area" localSheetId="5">'6. Detail- Apr 2021 to Dec 2021'!#REF!,'6. Detail- Apr 2021 to Dec 2021'!#REF!,'6. Detail- Apr 2021 to Dec 2021'!#REF!,'6. Detail- Apr 2021 to Dec 2021'!#REF!,'6. Detail- Apr 2021 to Dec 2021'!#REF!,'6. Detail- Apr 2021 to Dec 2021'!#REF!,'6. Detail- Apr 2021 to Dec 2021'!#REF!,'6. Detail- Apr 2021 to Dec 2021'!$B$1:$N$37,'6. Detail- Apr 2021 to Dec 2021'!#REF!,'6. Detail- Apr 2021 to Dec 2021'!#REF!,'6. Detail- Apr 2021 to Dec 2021'!#REF!,'6. Detail- Apr 2021 to Dec 2021'!#REF!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5" i="4" l="1"/>
  <c r="G55" i="4"/>
  <c r="H55" i="4"/>
  <c r="I55" i="4"/>
  <c r="J55" i="4"/>
  <c r="K55" i="4"/>
  <c r="L55" i="4"/>
  <c r="E55" i="4"/>
  <c r="F55" i="2"/>
  <c r="G55" i="2"/>
  <c r="H55" i="2"/>
  <c r="I55" i="2"/>
  <c r="J55" i="2"/>
  <c r="K55" i="2"/>
  <c r="L55" i="2"/>
  <c r="E55" i="2"/>
  <c r="N416" i="5"/>
  <c r="M416" i="5"/>
  <c r="K416" i="5"/>
  <c r="I416" i="5"/>
  <c r="H416" i="5"/>
  <c r="G416" i="5"/>
  <c r="L416" i="5"/>
  <c r="J416" i="5"/>
  <c r="B396" i="5"/>
  <c r="B397" i="5" s="1"/>
  <c r="B398" i="5" s="1"/>
  <c r="B399" i="5" s="1"/>
  <c r="B400" i="5" s="1"/>
  <c r="B401" i="5" s="1"/>
  <c r="B402" i="5" s="1"/>
  <c r="B403" i="5" s="1"/>
  <c r="B404" i="5" s="1"/>
  <c r="B405" i="5" s="1"/>
  <c r="B406" i="5" s="1"/>
  <c r="B407" i="5" s="1"/>
  <c r="B408" i="5" s="1"/>
  <c r="B409" i="5" s="1"/>
  <c r="B410" i="5" s="1"/>
  <c r="B411" i="5" s="1"/>
  <c r="B412" i="5" s="1"/>
  <c r="B413" i="5" s="1"/>
  <c r="B414" i="5" s="1"/>
  <c r="B416" i="5" s="1"/>
  <c r="B55" i="4"/>
  <c r="B55" i="2"/>
  <c r="F54" i="4"/>
  <c r="G54" i="4"/>
  <c r="H54" i="4"/>
  <c r="I54" i="4"/>
  <c r="J54" i="4"/>
  <c r="K54" i="4"/>
  <c r="L54" i="4"/>
  <c r="E54" i="4"/>
  <c r="B54" i="4"/>
  <c r="B54" i="2"/>
  <c r="N373" i="5"/>
  <c r="L54" i="2" s="1"/>
  <c r="M373" i="5"/>
  <c r="K54" i="2" s="1"/>
  <c r="K373" i="5"/>
  <c r="I54" i="2" s="1"/>
  <c r="I373" i="5"/>
  <c r="G54" i="2" s="1"/>
  <c r="H373" i="5"/>
  <c r="F54" i="2" s="1"/>
  <c r="G373" i="5"/>
  <c r="E54" i="2" s="1"/>
  <c r="L370" i="5"/>
  <c r="J370" i="5"/>
  <c r="L369" i="5"/>
  <c r="J369" i="5"/>
  <c r="L368" i="5"/>
  <c r="J368" i="5"/>
  <c r="J367" i="5"/>
  <c r="L365" i="5"/>
  <c r="J365" i="5"/>
  <c r="L362" i="5"/>
  <c r="J362" i="5"/>
  <c r="L358" i="5"/>
  <c r="J358" i="5"/>
  <c r="L356" i="5"/>
  <c r="J356" i="5"/>
  <c r="L355" i="5"/>
  <c r="L373" i="5" s="1"/>
  <c r="J54" i="2" s="1"/>
  <c r="J355" i="5"/>
  <c r="J373" i="5" s="1"/>
  <c r="H54" i="2" s="1"/>
  <c r="B353" i="5"/>
  <c r="B354" i="5" s="1"/>
  <c r="B355" i="5" s="1"/>
  <c r="B356" i="5" s="1"/>
  <c r="B357" i="5" s="1"/>
  <c r="B358" i="5" s="1"/>
  <c r="B359" i="5" s="1"/>
  <c r="B360" i="5" s="1"/>
  <c r="B361" i="5" s="1"/>
  <c r="B362" i="5" s="1"/>
  <c r="B363" i="5" s="1"/>
  <c r="B364" i="5" s="1"/>
  <c r="B365" i="5" s="1"/>
  <c r="B366" i="5" s="1"/>
  <c r="B367" i="5" s="1"/>
  <c r="B368" i="5" s="1"/>
  <c r="B369" i="5" s="1"/>
  <c r="B370" i="5" s="1"/>
  <c r="B371" i="5" s="1"/>
  <c r="B373" i="5" s="1"/>
  <c r="F53" i="4"/>
  <c r="G53" i="4"/>
  <c r="H53" i="4"/>
  <c r="I53" i="4"/>
  <c r="J53" i="4"/>
  <c r="K53" i="4"/>
  <c r="L53" i="4"/>
  <c r="E53" i="4"/>
  <c r="E52" i="4"/>
  <c r="B53" i="4"/>
  <c r="N331" i="5"/>
  <c r="L53" i="2" s="1"/>
  <c r="M331" i="5"/>
  <c r="K53" i="2" s="1"/>
  <c r="K331" i="5"/>
  <c r="I53" i="2" s="1"/>
  <c r="I331" i="5"/>
  <c r="G53" i="2" s="1"/>
  <c r="H331" i="5"/>
  <c r="F53" i="2" s="1"/>
  <c r="G331" i="5"/>
  <c r="E53" i="2" s="1"/>
  <c r="L328" i="5"/>
  <c r="J328" i="5"/>
  <c r="L327" i="5"/>
  <c r="J327" i="5"/>
  <c r="L326" i="5"/>
  <c r="J326" i="5"/>
  <c r="J325" i="5"/>
  <c r="L323" i="5"/>
  <c r="J323" i="5"/>
  <c r="L320" i="5"/>
  <c r="J320" i="5"/>
  <c r="L316" i="5"/>
  <c r="J316" i="5"/>
  <c r="L314" i="5"/>
  <c r="J314" i="5"/>
  <c r="L313" i="5"/>
  <c r="L331" i="5" s="1"/>
  <c r="J53" i="2" s="1"/>
  <c r="J313" i="5"/>
  <c r="J331" i="5" s="1"/>
  <c r="H53" i="2" s="1"/>
  <c r="B311" i="5"/>
  <c r="B312" i="5" s="1"/>
  <c r="B313" i="5" s="1"/>
  <c r="B314" i="5" s="1"/>
  <c r="B315" i="5" s="1"/>
  <c r="B316" i="5" s="1"/>
  <c r="B317" i="5" s="1"/>
  <c r="B318" i="5" s="1"/>
  <c r="B319" i="5" s="1"/>
  <c r="B320" i="5" s="1"/>
  <c r="B321" i="5" s="1"/>
  <c r="B322" i="5" s="1"/>
  <c r="B323" i="5" s="1"/>
  <c r="B324" i="5" s="1"/>
  <c r="B325" i="5" s="1"/>
  <c r="B326" i="5" s="1"/>
  <c r="B327" i="5" s="1"/>
  <c r="B328" i="5" s="1"/>
  <c r="B329" i="5" s="1"/>
  <c r="B331" i="5" s="1"/>
  <c r="B53" i="2"/>
  <c r="G289" i="5"/>
  <c r="E52" i="2"/>
  <c r="B52" i="2"/>
  <c r="F52" i="4"/>
  <c r="G52" i="4"/>
  <c r="H52" i="4"/>
  <c r="I52" i="4"/>
  <c r="J52" i="4"/>
  <c r="K52" i="4"/>
  <c r="L52" i="4"/>
  <c r="B52" i="4"/>
  <c r="N289" i="5"/>
  <c r="L52" i="2" s="1"/>
  <c r="M289" i="5"/>
  <c r="K52" i="2" s="1"/>
  <c r="K289" i="5"/>
  <c r="I52" i="2" s="1"/>
  <c r="I289" i="5"/>
  <c r="G52" i="2" s="1"/>
  <c r="H289" i="5"/>
  <c r="F52" i="2" s="1"/>
  <c r="L286" i="5"/>
  <c r="J286" i="5"/>
  <c r="L285" i="5"/>
  <c r="J285" i="5"/>
  <c r="L284" i="5"/>
  <c r="J284" i="5"/>
  <c r="J283" i="5"/>
  <c r="L281" i="5"/>
  <c r="J281" i="5"/>
  <c r="L278" i="5"/>
  <c r="J278" i="5"/>
  <c r="L274" i="5"/>
  <c r="J274" i="5"/>
  <c r="L272" i="5"/>
  <c r="J272" i="5"/>
  <c r="L271" i="5"/>
  <c r="L289" i="5" s="1"/>
  <c r="J52" i="2" s="1"/>
  <c r="J271" i="5"/>
  <c r="J289" i="5" s="1"/>
  <c r="H52" i="2" s="1"/>
  <c r="B269" i="5"/>
  <c r="B270" i="5" s="1"/>
  <c r="B271" i="5" s="1"/>
  <c r="B272" i="5" s="1"/>
  <c r="B273" i="5" s="1"/>
  <c r="B274" i="5" s="1"/>
  <c r="B275" i="5" s="1"/>
  <c r="B276" i="5" s="1"/>
  <c r="B277" i="5" s="1"/>
  <c r="B278" i="5" s="1"/>
  <c r="B279" i="5" s="1"/>
  <c r="B280" i="5" s="1"/>
  <c r="B281" i="5" s="1"/>
  <c r="B282" i="5" s="1"/>
  <c r="B283" i="5" s="1"/>
  <c r="B284" i="5" s="1"/>
  <c r="B285" i="5" s="1"/>
  <c r="B286" i="5" s="1"/>
  <c r="B287" i="5" s="1"/>
  <c r="B289" i="5" s="1"/>
  <c r="B420" i="5" l="1"/>
  <c r="B417" i="5"/>
  <c r="B421" i="5" s="1"/>
  <c r="B377" i="5"/>
  <c r="B374" i="5"/>
  <c r="B378" i="5" s="1"/>
  <c r="B335" i="5"/>
  <c r="B332" i="5"/>
  <c r="B336" i="5" s="1"/>
  <c r="B293" i="5"/>
  <c r="B290" i="5"/>
  <c r="B294" i="5" s="1"/>
  <c r="N248" i="5" l="1"/>
  <c r="L51" i="4" s="1"/>
  <c r="M248" i="5"/>
  <c r="K51" i="4" s="1"/>
  <c r="L248" i="5"/>
  <c r="J51" i="4" s="1"/>
  <c r="K248" i="5"/>
  <c r="I51" i="4" s="1"/>
  <c r="J248" i="5"/>
  <c r="H51" i="4" s="1"/>
  <c r="I248" i="5"/>
  <c r="G51" i="4" s="1"/>
  <c r="H248" i="5"/>
  <c r="F51" i="4" s="1"/>
  <c r="G248" i="5"/>
  <c r="E51" i="4" s="1"/>
  <c r="N247" i="5"/>
  <c r="L51" i="2" s="1"/>
  <c r="M247" i="5"/>
  <c r="K51" i="2" s="1"/>
  <c r="K247" i="5"/>
  <c r="I51" i="2" s="1"/>
  <c r="I247" i="5"/>
  <c r="G51" i="2" s="1"/>
  <c r="H247" i="5"/>
  <c r="F51" i="2" s="1"/>
  <c r="G247" i="5"/>
  <c r="E51" i="2" s="1"/>
  <c r="L244" i="5"/>
  <c r="J244" i="5"/>
  <c r="L243" i="5"/>
  <c r="J243" i="5"/>
  <c r="L242" i="5"/>
  <c r="J242" i="5"/>
  <c r="J241" i="5"/>
  <c r="L239" i="5"/>
  <c r="J239" i="5"/>
  <c r="L236" i="5"/>
  <c r="J236" i="5"/>
  <c r="L232" i="5"/>
  <c r="J232" i="5"/>
  <c r="L230" i="5"/>
  <c r="J230" i="5"/>
  <c r="L229" i="5"/>
  <c r="J229" i="5"/>
  <c r="J247" i="5" s="1"/>
  <c r="H51" i="2" s="1"/>
  <c r="B227" i="5"/>
  <c r="B228" i="5" s="1"/>
  <c r="B229" i="5" s="1"/>
  <c r="B230" i="5" s="1"/>
  <c r="B231" i="5" s="1"/>
  <c r="B232" i="5" s="1"/>
  <c r="B233" i="5" s="1"/>
  <c r="B234" i="5" s="1"/>
  <c r="B235" i="5" s="1"/>
  <c r="B236" i="5" s="1"/>
  <c r="B237" i="5" s="1"/>
  <c r="B238" i="5" s="1"/>
  <c r="B239" i="5" s="1"/>
  <c r="B240" i="5" s="1"/>
  <c r="B241" i="5" s="1"/>
  <c r="B242" i="5" s="1"/>
  <c r="B243" i="5" s="1"/>
  <c r="B244" i="5" s="1"/>
  <c r="B245" i="5" s="1"/>
  <c r="B247" i="5" s="1"/>
  <c r="B51" i="4"/>
  <c r="B51" i="2"/>
  <c r="B50" i="4"/>
  <c r="N206" i="5"/>
  <c r="L50" i="4" s="1"/>
  <c r="M206" i="5"/>
  <c r="K50" i="4" s="1"/>
  <c r="L206" i="5"/>
  <c r="J50" i="4" s="1"/>
  <c r="K206" i="5"/>
  <c r="I50" i="4" s="1"/>
  <c r="J206" i="5"/>
  <c r="H50" i="4" s="1"/>
  <c r="I206" i="5"/>
  <c r="G50" i="4" s="1"/>
  <c r="H206" i="5"/>
  <c r="F50" i="4" s="1"/>
  <c r="G206" i="5"/>
  <c r="E50" i="4" s="1"/>
  <c r="N205" i="5"/>
  <c r="L50" i="2" s="1"/>
  <c r="M205" i="5"/>
  <c r="K50" i="2" s="1"/>
  <c r="K205" i="5"/>
  <c r="I50" i="2" s="1"/>
  <c r="I205" i="5"/>
  <c r="G50" i="2" s="1"/>
  <c r="H205" i="5"/>
  <c r="F50" i="2" s="1"/>
  <c r="G205" i="5"/>
  <c r="E50" i="2" s="1"/>
  <c r="L202" i="5"/>
  <c r="J202" i="5"/>
  <c r="L201" i="5"/>
  <c r="J201" i="5"/>
  <c r="L200" i="5"/>
  <c r="J200" i="5"/>
  <c r="J199" i="5"/>
  <c r="L197" i="5"/>
  <c r="J197" i="5"/>
  <c r="L194" i="5"/>
  <c r="J194" i="5"/>
  <c r="L190" i="5"/>
  <c r="J190" i="5"/>
  <c r="L188" i="5"/>
  <c r="J188" i="5"/>
  <c r="L187" i="5"/>
  <c r="L205" i="5" s="1"/>
  <c r="J50" i="2" s="1"/>
  <c r="J187" i="5"/>
  <c r="J205" i="5" s="1"/>
  <c r="H50" i="2" s="1"/>
  <c r="B185" i="5"/>
  <c r="B186" i="5" s="1"/>
  <c r="B187" i="5" s="1"/>
  <c r="B188" i="5" s="1"/>
  <c r="B189" i="5" s="1"/>
  <c r="B190" i="5" s="1"/>
  <c r="B191" i="5" s="1"/>
  <c r="B192" i="5" s="1"/>
  <c r="B193" i="5" s="1"/>
  <c r="B194" i="5" s="1"/>
  <c r="B195" i="5" s="1"/>
  <c r="B196" i="5" s="1"/>
  <c r="B197" i="5" s="1"/>
  <c r="B198" i="5" s="1"/>
  <c r="B199" i="5" s="1"/>
  <c r="B200" i="5" s="1"/>
  <c r="B201" i="5" s="1"/>
  <c r="B202" i="5" s="1"/>
  <c r="B203" i="5" s="1"/>
  <c r="B205" i="5" s="1"/>
  <c r="J160" i="5"/>
  <c r="L149" i="5"/>
  <c r="G165" i="5"/>
  <c r="G164" i="5"/>
  <c r="L247" i="5" l="1"/>
  <c r="J51" i="2" s="1"/>
  <c r="B251" i="5"/>
  <c r="B248" i="5"/>
  <c r="B252" i="5" s="1"/>
  <c r="B209" i="5"/>
  <c r="B206" i="5"/>
  <c r="B210" i="5" s="1"/>
  <c r="B49" i="4"/>
  <c r="N165" i="5"/>
  <c r="L49" i="4" s="1"/>
  <c r="M165" i="5"/>
  <c r="K49" i="4" s="1"/>
  <c r="L165" i="5"/>
  <c r="J49" i="4" s="1"/>
  <c r="K165" i="5"/>
  <c r="I49" i="4" s="1"/>
  <c r="J165" i="5"/>
  <c r="H49" i="4" s="1"/>
  <c r="I165" i="5"/>
  <c r="G49" i="4" s="1"/>
  <c r="H165" i="5"/>
  <c r="F49" i="4" s="1"/>
  <c r="E49" i="4"/>
  <c r="N164" i="5"/>
  <c r="L49" i="2" s="1"/>
  <c r="M164" i="5"/>
  <c r="K49" i="2" s="1"/>
  <c r="K164" i="5"/>
  <c r="I49" i="2" s="1"/>
  <c r="I164" i="5"/>
  <c r="G49" i="2" s="1"/>
  <c r="H164" i="5"/>
  <c r="F49" i="2" s="1"/>
  <c r="E49" i="2"/>
  <c r="L161" i="5"/>
  <c r="J161" i="5"/>
  <c r="L160" i="5"/>
  <c r="L159" i="5"/>
  <c r="J159" i="5"/>
  <c r="J158" i="5"/>
  <c r="L156" i="5"/>
  <c r="J156" i="5"/>
  <c r="L153" i="5"/>
  <c r="J153" i="5"/>
  <c r="J149" i="5"/>
  <c r="L147" i="5"/>
  <c r="J147" i="5"/>
  <c r="L146" i="5"/>
  <c r="J146" i="5"/>
  <c r="B144" i="5"/>
  <c r="B145" i="5" s="1"/>
  <c r="B146" i="5" s="1"/>
  <c r="B147" i="5" s="1"/>
  <c r="B148" i="5" s="1"/>
  <c r="B149" i="5" s="1"/>
  <c r="B150" i="5" s="1"/>
  <c r="B151" i="5" s="1"/>
  <c r="B152" i="5" s="1"/>
  <c r="B153" i="5" s="1"/>
  <c r="B154" i="5" s="1"/>
  <c r="B155" i="5" s="1"/>
  <c r="B156" i="5" s="1"/>
  <c r="B157" i="5" s="1"/>
  <c r="G421" i="1"/>
  <c r="B48" i="4"/>
  <c r="L164" i="5" l="1"/>
  <c r="J49" i="2" s="1"/>
  <c r="J164" i="5"/>
  <c r="H49" i="2" s="1"/>
  <c r="B158" i="5"/>
  <c r="B159" i="5" s="1"/>
  <c r="B160" i="5" s="1"/>
  <c r="B161" i="5" s="1"/>
  <c r="B162" i="5" s="1"/>
  <c r="B164" i="5" s="1"/>
  <c r="N122" i="5"/>
  <c r="L48" i="4" s="1"/>
  <c r="M122" i="5"/>
  <c r="K48" i="4" s="1"/>
  <c r="L122" i="5"/>
  <c r="J48" i="4" s="1"/>
  <c r="K122" i="5"/>
  <c r="I48" i="4" s="1"/>
  <c r="J122" i="5"/>
  <c r="H48" i="4" s="1"/>
  <c r="I122" i="5"/>
  <c r="G48" i="4" s="1"/>
  <c r="H122" i="5"/>
  <c r="F48" i="4" s="1"/>
  <c r="G122" i="5"/>
  <c r="E48" i="4" s="1"/>
  <c r="N121" i="5"/>
  <c r="L48" i="2" s="1"/>
  <c r="M121" i="5"/>
  <c r="K48" i="2" s="1"/>
  <c r="K121" i="5"/>
  <c r="I48" i="2" s="1"/>
  <c r="I121" i="5"/>
  <c r="G48" i="2" s="1"/>
  <c r="H121" i="5"/>
  <c r="F48" i="2" s="1"/>
  <c r="G121" i="5"/>
  <c r="E48" i="2" s="1"/>
  <c r="L118" i="5"/>
  <c r="J118" i="5"/>
  <c r="L117" i="5"/>
  <c r="J117" i="5"/>
  <c r="L116" i="5"/>
  <c r="J116" i="5"/>
  <c r="L115" i="5"/>
  <c r="J115" i="5"/>
  <c r="L113" i="5"/>
  <c r="J113" i="5"/>
  <c r="L110" i="5"/>
  <c r="J110" i="5"/>
  <c r="L106" i="5"/>
  <c r="J106" i="5"/>
  <c r="L104" i="5"/>
  <c r="J104" i="5"/>
  <c r="L103" i="5"/>
  <c r="J103" i="5"/>
  <c r="B101" i="5"/>
  <c r="B102" i="5" s="1"/>
  <c r="B103" i="5" s="1"/>
  <c r="B104" i="5" s="1"/>
  <c r="B105" i="5" s="1"/>
  <c r="B106" i="5" s="1"/>
  <c r="B107" i="5" s="1"/>
  <c r="B108" i="5" s="1"/>
  <c r="B109" i="5" s="1"/>
  <c r="B110" i="5" s="1"/>
  <c r="B111" i="5" s="1"/>
  <c r="B112" i="5" s="1"/>
  <c r="B113" i="5" s="1"/>
  <c r="B114" i="5" s="1"/>
  <c r="B47" i="4"/>
  <c r="L121" i="5" l="1"/>
  <c r="J48" i="2" s="1"/>
  <c r="J121" i="5"/>
  <c r="H48" i="2" s="1"/>
  <c r="B125" i="5"/>
  <c r="B168" i="5"/>
  <c r="B165" i="5"/>
  <c r="B169" i="5" s="1"/>
  <c r="B126" i="5"/>
  <c r="B115" i="5"/>
  <c r="B116" i="5" s="1"/>
  <c r="B117" i="5" s="1"/>
  <c r="B118" i="5" s="1"/>
  <c r="B119" i="5" s="1"/>
  <c r="B121" i="5" s="1"/>
  <c r="N79" i="5"/>
  <c r="L47" i="4" s="1"/>
  <c r="M79" i="5"/>
  <c r="K47" i="4" s="1"/>
  <c r="L79" i="5"/>
  <c r="J47" i="4" s="1"/>
  <c r="K79" i="5"/>
  <c r="I47" i="4" s="1"/>
  <c r="J79" i="5"/>
  <c r="H47" i="4" s="1"/>
  <c r="I79" i="5"/>
  <c r="G47" i="4" s="1"/>
  <c r="H79" i="5"/>
  <c r="F47" i="4" s="1"/>
  <c r="G79" i="5"/>
  <c r="E47" i="4" s="1"/>
  <c r="N78" i="5"/>
  <c r="L47" i="2" s="1"/>
  <c r="M78" i="5"/>
  <c r="K47" i="2" s="1"/>
  <c r="K78" i="5"/>
  <c r="I47" i="2" s="1"/>
  <c r="I78" i="5"/>
  <c r="G47" i="2" s="1"/>
  <c r="H78" i="5"/>
  <c r="F47" i="2" s="1"/>
  <c r="G78" i="5"/>
  <c r="E47" i="2" s="1"/>
  <c r="L75" i="5"/>
  <c r="J75" i="5"/>
  <c r="L74" i="5"/>
  <c r="J74" i="5"/>
  <c r="L73" i="5"/>
  <c r="J73" i="5"/>
  <c r="L72" i="5"/>
  <c r="J72" i="5"/>
  <c r="L70" i="5"/>
  <c r="J70" i="5"/>
  <c r="L67" i="5"/>
  <c r="J67" i="5"/>
  <c r="L63" i="5"/>
  <c r="J63" i="5"/>
  <c r="L61" i="5"/>
  <c r="J61" i="5"/>
  <c r="L60" i="5"/>
  <c r="J60" i="5"/>
  <c r="B58" i="5"/>
  <c r="B59" i="5" s="1"/>
  <c r="B60" i="5" s="1"/>
  <c r="B61" i="5" s="1"/>
  <c r="B62" i="5" s="1"/>
  <c r="B63" i="5" s="1"/>
  <c r="B64" i="5" s="1"/>
  <c r="B65" i="5" s="1"/>
  <c r="B66" i="5" s="1"/>
  <c r="B67" i="5" s="1"/>
  <c r="B68" i="5" s="1"/>
  <c r="B69" i="5" s="1"/>
  <c r="B70" i="5" s="1"/>
  <c r="B71" i="5" s="1"/>
  <c r="L321" i="6"/>
  <c r="J321" i="6"/>
  <c r="L283" i="6"/>
  <c r="J283" i="6"/>
  <c r="L245" i="6"/>
  <c r="J245" i="6"/>
  <c r="L207" i="6"/>
  <c r="J207" i="6"/>
  <c r="L169" i="6"/>
  <c r="J169" i="6"/>
  <c r="L131" i="6"/>
  <c r="J131" i="6"/>
  <c r="L93" i="6"/>
  <c r="J93" i="6"/>
  <c r="L55" i="6"/>
  <c r="J55" i="6"/>
  <c r="L17" i="6"/>
  <c r="J17" i="6"/>
  <c r="L78" i="5" l="1"/>
  <c r="J47" i="2" s="1"/>
  <c r="J78" i="5"/>
  <c r="H47" i="2" s="1"/>
  <c r="B82" i="5"/>
  <c r="B127" i="5"/>
  <c r="B122" i="5"/>
  <c r="B128" i="5" s="1"/>
  <c r="B83" i="5"/>
  <c r="B72" i="5"/>
  <c r="B73" i="5" s="1"/>
  <c r="B74" i="5" s="1"/>
  <c r="B75" i="5" s="1"/>
  <c r="B76" i="5" s="1"/>
  <c r="B78" i="5" s="1"/>
  <c r="L320" i="6"/>
  <c r="K320" i="6"/>
  <c r="J320" i="6"/>
  <c r="I320" i="6"/>
  <c r="L282" i="6"/>
  <c r="K282" i="6"/>
  <c r="J282" i="6"/>
  <c r="I282" i="6"/>
  <c r="L244" i="6"/>
  <c r="K244" i="6"/>
  <c r="J244" i="6"/>
  <c r="I244" i="6"/>
  <c r="L206" i="6"/>
  <c r="K206" i="6"/>
  <c r="J206" i="6"/>
  <c r="I206" i="6"/>
  <c r="L168" i="6"/>
  <c r="K168" i="6"/>
  <c r="J168" i="6"/>
  <c r="I168" i="6"/>
  <c r="L130" i="6"/>
  <c r="K130" i="6"/>
  <c r="J130" i="6"/>
  <c r="I130" i="6"/>
  <c r="L92" i="6"/>
  <c r="K92" i="6"/>
  <c r="J92" i="6"/>
  <c r="I92" i="6"/>
  <c r="I54" i="6"/>
  <c r="K54" i="6"/>
  <c r="L54" i="6"/>
  <c r="J54" i="6"/>
  <c r="L16" i="6"/>
  <c r="K16" i="6"/>
  <c r="J16" i="6"/>
  <c r="I16" i="6"/>
  <c r="B84" i="5" l="1"/>
  <c r="B79" i="5"/>
  <c r="B85" i="5" s="1"/>
  <c r="N340" i="6"/>
  <c r="M340" i="6"/>
  <c r="L340" i="6"/>
  <c r="K340" i="6"/>
  <c r="J340" i="6"/>
  <c r="I340" i="6"/>
  <c r="H340" i="6"/>
  <c r="G340" i="6"/>
  <c r="N339" i="6"/>
  <c r="M339" i="6"/>
  <c r="L339" i="6"/>
  <c r="K339" i="6"/>
  <c r="J339" i="6"/>
  <c r="I339" i="6"/>
  <c r="H339" i="6"/>
  <c r="G339" i="6"/>
  <c r="B319" i="6"/>
  <c r="B320" i="6" s="1"/>
  <c r="B321" i="6" s="1"/>
  <c r="B322" i="6" s="1"/>
  <c r="B323" i="6" s="1"/>
  <c r="B324" i="6" s="1"/>
  <c r="B325" i="6" s="1"/>
  <c r="B326" i="6" s="1"/>
  <c r="B327" i="6" s="1"/>
  <c r="B328" i="6" s="1"/>
  <c r="B329" i="6" s="1"/>
  <c r="B330" i="6" s="1"/>
  <c r="B331" i="6" s="1"/>
  <c r="B332" i="6" s="1"/>
  <c r="B333" i="6" s="1"/>
  <c r="B334" i="6" s="1"/>
  <c r="B335" i="6" s="1"/>
  <c r="B336" i="6" s="1"/>
  <c r="B337" i="6" s="1"/>
  <c r="B339" i="6" s="1"/>
  <c r="B340" i="6" s="1"/>
  <c r="N302" i="6"/>
  <c r="M302" i="6"/>
  <c r="L302" i="6"/>
  <c r="K302" i="6"/>
  <c r="J302" i="6"/>
  <c r="I302" i="6"/>
  <c r="H302" i="6"/>
  <c r="G302" i="6"/>
  <c r="N301" i="6"/>
  <c r="M301" i="6"/>
  <c r="L301" i="6"/>
  <c r="K301" i="6"/>
  <c r="J301" i="6"/>
  <c r="I301" i="6"/>
  <c r="H301" i="6"/>
  <c r="G301" i="6"/>
  <c r="B281" i="6"/>
  <c r="B282" i="6" s="1"/>
  <c r="B283" i="6" s="1"/>
  <c r="B284" i="6" s="1"/>
  <c r="B285" i="6" s="1"/>
  <c r="B286" i="6" s="1"/>
  <c r="B287" i="6" s="1"/>
  <c r="B288" i="6" s="1"/>
  <c r="B289" i="6" s="1"/>
  <c r="B290" i="6" s="1"/>
  <c r="B291" i="6" s="1"/>
  <c r="B292" i="6" s="1"/>
  <c r="B293" i="6" s="1"/>
  <c r="B294" i="6" s="1"/>
  <c r="B295" i="6" s="1"/>
  <c r="B296" i="6" s="1"/>
  <c r="B297" i="6" s="1"/>
  <c r="B298" i="6" s="1"/>
  <c r="B299" i="6" s="1"/>
  <c r="B301" i="6" s="1"/>
  <c r="B302" i="6" s="1"/>
  <c r="N264" i="6"/>
  <c r="M264" i="6"/>
  <c r="L264" i="6"/>
  <c r="K264" i="6"/>
  <c r="J264" i="6"/>
  <c r="I264" i="6"/>
  <c r="H264" i="6"/>
  <c r="G264" i="6"/>
  <c r="N263" i="6"/>
  <c r="M263" i="6"/>
  <c r="L263" i="6"/>
  <c r="K263" i="6"/>
  <c r="J263" i="6"/>
  <c r="I263" i="6"/>
  <c r="H263" i="6"/>
  <c r="G263" i="6"/>
  <c r="B243" i="6"/>
  <c r="B244" i="6" s="1"/>
  <c r="B245" i="6" s="1"/>
  <c r="B246" i="6" s="1"/>
  <c r="B247" i="6" s="1"/>
  <c r="B248" i="6" s="1"/>
  <c r="B249" i="6" s="1"/>
  <c r="B250" i="6" s="1"/>
  <c r="B251" i="6" s="1"/>
  <c r="B252" i="6" s="1"/>
  <c r="B253" i="6" s="1"/>
  <c r="B254" i="6" s="1"/>
  <c r="B255" i="6" s="1"/>
  <c r="B256" i="6" s="1"/>
  <c r="B257" i="6" s="1"/>
  <c r="B258" i="6" s="1"/>
  <c r="B259" i="6" s="1"/>
  <c r="B260" i="6" s="1"/>
  <c r="B261" i="6" s="1"/>
  <c r="B263" i="6" s="1"/>
  <c r="B264" i="6" s="1"/>
  <c r="N226" i="6"/>
  <c r="M226" i="6"/>
  <c r="L226" i="6"/>
  <c r="K226" i="6"/>
  <c r="J226" i="6"/>
  <c r="I226" i="6"/>
  <c r="H226" i="6"/>
  <c r="G226" i="6"/>
  <c r="N225" i="6"/>
  <c r="M225" i="6"/>
  <c r="L225" i="6"/>
  <c r="K225" i="6"/>
  <c r="J225" i="6"/>
  <c r="I225" i="6"/>
  <c r="H225" i="6"/>
  <c r="G225" i="6"/>
  <c r="B205" i="6"/>
  <c r="B206" i="6" s="1"/>
  <c r="B207" i="6" s="1"/>
  <c r="B208" i="6" s="1"/>
  <c r="B209" i="6" s="1"/>
  <c r="B210" i="6" s="1"/>
  <c r="B211" i="6" s="1"/>
  <c r="B212" i="6" s="1"/>
  <c r="B213" i="6" s="1"/>
  <c r="B214" i="6" s="1"/>
  <c r="B215" i="6" s="1"/>
  <c r="B216" i="6" s="1"/>
  <c r="B217" i="6" s="1"/>
  <c r="B218" i="6" s="1"/>
  <c r="B219" i="6" s="1"/>
  <c r="B220" i="6" s="1"/>
  <c r="B221" i="6" s="1"/>
  <c r="B222" i="6" s="1"/>
  <c r="B223" i="6" s="1"/>
  <c r="B225" i="6" s="1"/>
  <c r="B226" i="6" s="1"/>
  <c r="N188" i="6"/>
  <c r="M188" i="6"/>
  <c r="L188" i="6"/>
  <c r="K188" i="6"/>
  <c r="J188" i="6"/>
  <c r="I188" i="6"/>
  <c r="H188" i="6"/>
  <c r="G188" i="6"/>
  <c r="N187" i="6"/>
  <c r="M187" i="6"/>
  <c r="L187" i="6"/>
  <c r="K187" i="6"/>
  <c r="J187" i="6"/>
  <c r="I187" i="6"/>
  <c r="H187" i="6"/>
  <c r="G187" i="6"/>
  <c r="B167" i="6"/>
  <c r="B168" i="6" s="1"/>
  <c r="B169" i="6" s="1"/>
  <c r="B170" i="6" s="1"/>
  <c r="B171" i="6" s="1"/>
  <c r="B172" i="6" s="1"/>
  <c r="B173" i="6" s="1"/>
  <c r="B174" i="6" s="1"/>
  <c r="B175" i="6" s="1"/>
  <c r="B176" i="6" s="1"/>
  <c r="B177" i="6" s="1"/>
  <c r="B178" i="6" s="1"/>
  <c r="B179" i="6" s="1"/>
  <c r="B180" i="6" s="1"/>
  <c r="B181" i="6" s="1"/>
  <c r="B182" i="6" s="1"/>
  <c r="B183" i="6" s="1"/>
  <c r="B184" i="6" s="1"/>
  <c r="B185" i="6" s="1"/>
  <c r="B187" i="6" s="1"/>
  <c r="B188" i="6" s="1"/>
  <c r="N150" i="6"/>
  <c r="M150" i="6"/>
  <c r="L150" i="6"/>
  <c r="K150" i="6"/>
  <c r="J150" i="6"/>
  <c r="I150" i="6"/>
  <c r="H150" i="6"/>
  <c r="G150" i="6"/>
  <c r="N149" i="6"/>
  <c r="M149" i="6"/>
  <c r="L149" i="6"/>
  <c r="K149" i="6"/>
  <c r="J149" i="6"/>
  <c r="I149" i="6"/>
  <c r="H149" i="6"/>
  <c r="G149" i="6"/>
  <c r="B129" i="6"/>
  <c r="B130" i="6" s="1"/>
  <c r="B131" i="6" s="1"/>
  <c r="B132" i="6" s="1"/>
  <c r="B133" i="6" s="1"/>
  <c r="B134" i="6" s="1"/>
  <c r="B135" i="6" s="1"/>
  <c r="B136" i="6" s="1"/>
  <c r="B137" i="6" s="1"/>
  <c r="B138" i="6" s="1"/>
  <c r="B139" i="6" s="1"/>
  <c r="B140" i="6" s="1"/>
  <c r="B141" i="6" s="1"/>
  <c r="B142" i="6" s="1"/>
  <c r="B143" i="6" s="1"/>
  <c r="B144" i="6" s="1"/>
  <c r="B145" i="6" s="1"/>
  <c r="B146" i="6" s="1"/>
  <c r="B147" i="6" s="1"/>
  <c r="B149" i="6" s="1"/>
  <c r="B150" i="6" s="1"/>
  <c r="N112" i="6"/>
  <c r="M112" i="6"/>
  <c r="L112" i="6"/>
  <c r="K112" i="6"/>
  <c r="J112" i="6"/>
  <c r="I112" i="6"/>
  <c r="H112" i="6"/>
  <c r="G112" i="6"/>
  <c r="N111" i="6"/>
  <c r="M111" i="6"/>
  <c r="L111" i="6"/>
  <c r="K111" i="6"/>
  <c r="J111" i="6"/>
  <c r="I111" i="6"/>
  <c r="H111" i="6"/>
  <c r="G111" i="6"/>
  <c r="B91" i="6"/>
  <c r="B92" i="6" s="1"/>
  <c r="B93" i="6" s="1"/>
  <c r="B94" i="6" s="1"/>
  <c r="B95" i="6" s="1"/>
  <c r="B96" i="6" s="1"/>
  <c r="B97" i="6" s="1"/>
  <c r="B98" i="6" s="1"/>
  <c r="B99" i="6" s="1"/>
  <c r="B100" i="6" s="1"/>
  <c r="B101" i="6" s="1"/>
  <c r="B102" i="6" s="1"/>
  <c r="B103" i="6" s="1"/>
  <c r="B104" i="6" s="1"/>
  <c r="B105" i="6" s="1"/>
  <c r="B106" i="6" s="1"/>
  <c r="B107" i="6" s="1"/>
  <c r="B108" i="6" s="1"/>
  <c r="B109" i="6" s="1"/>
  <c r="B111" i="6" s="1"/>
  <c r="B112" i="6" s="1"/>
  <c r="N74" i="6"/>
  <c r="M74" i="6"/>
  <c r="L74" i="6"/>
  <c r="K74" i="6"/>
  <c r="J74" i="6"/>
  <c r="I74" i="6"/>
  <c r="H74" i="6"/>
  <c r="G74" i="6"/>
  <c r="N73" i="6"/>
  <c r="M73" i="6"/>
  <c r="L73" i="6"/>
  <c r="K73" i="6"/>
  <c r="J73" i="6"/>
  <c r="I73" i="6"/>
  <c r="H73" i="6"/>
  <c r="G73" i="6"/>
  <c r="B53" i="6"/>
  <c r="B54" i="6" s="1"/>
  <c r="B55" i="6" s="1"/>
  <c r="B56" i="6" s="1"/>
  <c r="B57" i="6" s="1"/>
  <c r="B58" i="6" s="1"/>
  <c r="B59" i="6" s="1"/>
  <c r="B60" i="6" s="1"/>
  <c r="B61" i="6" s="1"/>
  <c r="B62" i="6" s="1"/>
  <c r="B63" i="6" s="1"/>
  <c r="B64" i="6" s="1"/>
  <c r="B65" i="6" s="1"/>
  <c r="B66" i="6" s="1"/>
  <c r="B67" i="6" s="1"/>
  <c r="B68" i="6" s="1"/>
  <c r="B69" i="6" s="1"/>
  <c r="B70" i="6" s="1"/>
  <c r="B71" i="6" s="1"/>
  <c r="B73" i="6" s="1"/>
  <c r="B74" i="6" s="1"/>
  <c r="N36" i="6"/>
  <c r="M36" i="6"/>
  <c r="L36" i="6"/>
  <c r="K36" i="6"/>
  <c r="J36" i="6"/>
  <c r="I36" i="6"/>
  <c r="H36" i="6"/>
  <c r="G36" i="6"/>
  <c r="N35" i="6"/>
  <c r="M35" i="6"/>
  <c r="L35" i="6"/>
  <c r="K35" i="6"/>
  <c r="J35" i="6"/>
  <c r="I35" i="6"/>
  <c r="H35" i="6"/>
  <c r="G35" i="6"/>
  <c r="B15" i="6"/>
  <c r="I35" i="5"/>
  <c r="G46" i="2" s="1"/>
  <c r="H35" i="5"/>
  <c r="F46" i="2" s="1"/>
  <c r="G35" i="5"/>
  <c r="E46" i="2" s="1"/>
  <c r="B16" i="6" l="1"/>
  <c r="B17" i="6" s="1"/>
  <c r="B18" i="6" s="1"/>
  <c r="B19" i="6" s="1"/>
  <c r="B20" i="6" s="1"/>
  <c r="B21" i="6" s="1"/>
  <c r="B22" i="6" s="1"/>
  <c r="B23" i="6" s="1"/>
  <c r="B24" i="6" s="1"/>
  <c r="B25" i="6" s="1"/>
  <c r="B26" i="6" s="1"/>
  <c r="B27" i="6" s="1"/>
  <c r="B28" i="6" s="1"/>
  <c r="N36" i="5"/>
  <c r="L46" i="4" s="1"/>
  <c r="M36" i="5"/>
  <c r="K46" i="4" s="1"/>
  <c r="L36" i="5"/>
  <c r="J46" i="4" s="1"/>
  <c r="K36" i="5"/>
  <c r="I46" i="4" s="1"/>
  <c r="J36" i="5"/>
  <c r="H46" i="4" s="1"/>
  <c r="I36" i="5"/>
  <c r="G46" i="4" s="1"/>
  <c r="H36" i="5"/>
  <c r="F46" i="4" s="1"/>
  <c r="G36" i="5"/>
  <c r="E46" i="4" s="1"/>
  <c r="N35" i="5"/>
  <c r="L46" i="2" s="1"/>
  <c r="M35" i="5"/>
  <c r="K46" i="2" s="1"/>
  <c r="K35" i="5"/>
  <c r="I46" i="2" s="1"/>
  <c r="L32" i="5"/>
  <c r="J32" i="5"/>
  <c r="L31" i="5"/>
  <c r="J31" i="5"/>
  <c r="L30" i="5"/>
  <c r="J30" i="5"/>
  <c r="L29" i="5"/>
  <c r="J29" i="5"/>
  <c r="L27" i="5"/>
  <c r="J27" i="5"/>
  <c r="L24" i="5"/>
  <c r="J24" i="5"/>
  <c r="L20" i="5"/>
  <c r="J20" i="5"/>
  <c r="L18" i="5"/>
  <c r="J18" i="5"/>
  <c r="L17" i="5"/>
  <c r="J17" i="5"/>
  <c r="B15" i="5"/>
  <c r="B16" i="5" s="1"/>
  <c r="B17" i="5" s="1"/>
  <c r="B18" i="5" s="1"/>
  <c r="B19" i="5" s="1"/>
  <c r="B20" i="5" s="1"/>
  <c r="B21" i="5" s="1"/>
  <c r="B22" i="5" s="1"/>
  <c r="B23" i="5" s="1"/>
  <c r="B24" i="5" s="1"/>
  <c r="B25" i="5" s="1"/>
  <c r="B26" i="5" s="1"/>
  <c r="B27" i="5" s="1"/>
  <c r="B28" i="5" s="1"/>
  <c r="L35" i="5" l="1"/>
  <c r="J46" i="2" s="1"/>
  <c r="J35" i="5"/>
  <c r="H46" i="2" s="1"/>
  <c r="B29" i="6"/>
  <c r="B30" i="6" s="1"/>
  <c r="B31" i="6" s="1"/>
  <c r="B32" i="6" s="1"/>
  <c r="B33" i="6" s="1"/>
  <c r="B35" i="6" s="1"/>
  <c r="B36" i="6" s="1"/>
  <c r="B40" i="5"/>
  <c r="B29" i="5"/>
  <c r="B30" i="5" s="1"/>
  <c r="B31" i="5" s="1"/>
  <c r="B32" i="5" s="1"/>
  <c r="B33" i="5" s="1"/>
  <c r="B35" i="5" s="1"/>
  <c r="B39" i="5"/>
  <c r="N508" i="1"/>
  <c r="L45" i="4" s="1"/>
  <c r="M508" i="1"/>
  <c r="K45" i="4" s="1"/>
  <c r="L508" i="1"/>
  <c r="J45" i="4" s="1"/>
  <c r="K508" i="1"/>
  <c r="I45" i="4" s="1"/>
  <c r="J508" i="1"/>
  <c r="H45" i="4" s="1"/>
  <c r="I508" i="1"/>
  <c r="G45" i="4" s="1"/>
  <c r="H508" i="1"/>
  <c r="F45" i="4" s="1"/>
  <c r="G508" i="1"/>
  <c r="E45" i="4" s="1"/>
  <c r="N507" i="1"/>
  <c r="L45" i="2" s="1"/>
  <c r="M507" i="1"/>
  <c r="K45" i="2" s="1"/>
  <c r="K507" i="1"/>
  <c r="I45" i="2" s="1"/>
  <c r="I507" i="1"/>
  <c r="G45" i="2" s="1"/>
  <c r="H507" i="1"/>
  <c r="F45" i="2" s="1"/>
  <c r="G507" i="1"/>
  <c r="E45" i="2" s="1"/>
  <c r="L504" i="1"/>
  <c r="J504" i="1"/>
  <c r="L503" i="1"/>
  <c r="J503" i="1"/>
  <c r="L502" i="1"/>
  <c r="J502" i="1"/>
  <c r="L501" i="1"/>
  <c r="J501" i="1"/>
  <c r="L499" i="1"/>
  <c r="J499" i="1"/>
  <c r="L496" i="1"/>
  <c r="J496" i="1"/>
  <c r="L492" i="1"/>
  <c r="J492" i="1"/>
  <c r="L490" i="1"/>
  <c r="J490" i="1"/>
  <c r="L489" i="1"/>
  <c r="J489" i="1"/>
  <c r="B487" i="1"/>
  <c r="B511" i="1" s="1"/>
  <c r="G465" i="1"/>
  <c r="E44" i="4" s="1"/>
  <c r="K464" i="1"/>
  <c r="I44" i="2" s="1"/>
  <c r="I464" i="1"/>
  <c r="G44" i="2" s="1"/>
  <c r="H464" i="1"/>
  <c r="F44" i="2" s="1"/>
  <c r="G464" i="1"/>
  <c r="E44" i="2" s="1"/>
  <c r="B488" i="1" l="1"/>
  <c r="B489" i="1" s="1"/>
  <c r="B490" i="1" s="1"/>
  <c r="B491" i="1" s="1"/>
  <c r="B492" i="1" s="1"/>
  <c r="B493" i="1" s="1"/>
  <c r="B494" i="1" s="1"/>
  <c r="B495" i="1" s="1"/>
  <c r="B496" i="1" s="1"/>
  <c r="B497" i="1" s="1"/>
  <c r="B498" i="1" s="1"/>
  <c r="B499" i="1" s="1"/>
  <c r="B500" i="1" s="1"/>
  <c r="L507" i="1"/>
  <c r="J45" i="2" s="1"/>
  <c r="J507" i="1"/>
  <c r="H45" i="2" s="1"/>
  <c r="B41" i="5"/>
  <c r="B36" i="5"/>
  <c r="B42" i="5" s="1"/>
  <c r="B512" i="1"/>
  <c r="B501" i="1"/>
  <c r="B502" i="1" s="1"/>
  <c r="B503" i="1" s="1"/>
  <c r="B504" i="1" s="1"/>
  <c r="B505" i="1" s="1"/>
  <c r="B507" i="1" s="1"/>
  <c r="N465" i="1"/>
  <c r="L44" i="4" s="1"/>
  <c r="M465" i="1"/>
  <c r="K44" i="4" s="1"/>
  <c r="L465" i="1"/>
  <c r="J44" i="4" s="1"/>
  <c r="K465" i="1"/>
  <c r="I44" i="4" s="1"/>
  <c r="J465" i="1"/>
  <c r="H44" i="4" s="1"/>
  <c r="I465" i="1"/>
  <c r="G44" i="4" s="1"/>
  <c r="H465" i="1"/>
  <c r="F44" i="4" s="1"/>
  <c r="N464" i="1"/>
  <c r="L44" i="2" s="1"/>
  <c r="M464" i="1"/>
  <c r="K44" i="2" s="1"/>
  <c r="L461" i="1"/>
  <c r="J461" i="1"/>
  <c r="L460" i="1"/>
  <c r="J460" i="1"/>
  <c r="L459" i="1"/>
  <c r="J459" i="1"/>
  <c r="L458" i="1"/>
  <c r="J458" i="1"/>
  <c r="L456" i="1"/>
  <c r="J456" i="1"/>
  <c r="L453" i="1"/>
  <c r="J453" i="1"/>
  <c r="L449" i="1"/>
  <c r="J449" i="1"/>
  <c r="L447" i="1"/>
  <c r="J447" i="1"/>
  <c r="L446" i="1"/>
  <c r="J446" i="1"/>
  <c r="B444" i="1"/>
  <c r="B468" i="1" s="1"/>
  <c r="N422" i="1"/>
  <c r="N421" i="1"/>
  <c r="L43" i="2" s="1"/>
  <c r="L43" i="4"/>
  <c r="M422" i="1"/>
  <c r="K43" i="4" s="1"/>
  <c r="L422" i="1"/>
  <c r="J43" i="4" s="1"/>
  <c r="K422" i="1"/>
  <c r="I43" i="4" s="1"/>
  <c r="J422" i="1"/>
  <c r="H43" i="4" s="1"/>
  <c r="I422" i="1"/>
  <c r="G43" i="4" s="1"/>
  <c r="H422" i="1"/>
  <c r="F43" i="4" s="1"/>
  <c r="G422" i="1"/>
  <c r="E43" i="4" s="1"/>
  <c r="M421" i="1"/>
  <c r="K43" i="2" s="1"/>
  <c r="K421" i="1"/>
  <c r="I43" i="2" s="1"/>
  <c r="I421" i="1"/>
  <c r="G43" i="2" s="1"/>
  <c r="H421" i="1"/>
  <c r="F43" i="2" s="1"/>
  <c r="E43" i="2"/>
  <c r="L418" i="1"/>
  <c r="J418" i="1"/>
  <c r="L417" i="1"/>
  <c r="J417" i="1"/>
  <c r="L416" i="1"/>
  <c r="J416" i="1"/>
  <c r="L415" i="1"/>
  <c r="J415" i="1"/>
  <c r="L413" i="1"/>
  <c r="J413" i="1"/>
  <c r="L410" i="1"/>
  <c r="J410" i="1"/>
  <c r="L407" i="1"/>
  <c r="J407" i="1"/>
  <c r="L406" i="1"/>
  <c r="J406" i="1"/>
  <c r="L405" i="1"/>
  <c r="J405" i="1"/>
  <c r="L404" i="1"/>
  <c r="J404" i="1"/>
  <c r="L403" i="1"/>
  <c r="J403" i="1"/>
  <c r="B401" i="1"/>
  <c r="B425" i="1" s="1"/>
  <c r="I378" i="1"/>
  <c r="G42" i="2" s="1"/>
  <c r="I379" i="1"/>
  <c r="G42" i="4" s="1"/>
  <c r="G379" i="1"/>
  <c r="E42" i="4" s="1"/>
  <c r="F42" i="4"/>
  <c r="N379" i="1"/>
  <c r="L42" i="4" s="1"/>
  <c r="M379" i="1"/>
  <c r="K42" i="4" s="1"/>
  <c r="L379" i="1"/>
  <c r="J42" i="4" s="1"/>
  <c r="K379" i="1"/>
  <c r="I42" i="4" s="1"/>
  <c r="J379" i="1"/>
  <c r="H42" i="4" s="1"/>
  <c r="H379" i="1"/>
  <c r="N378" i="1"/>
  <c r="L42" i="2" s="1"/>
  <c r="M378" i="1"/>
  <c r="K42" i="2" s="1"/>
  <c r="K378" i="1"/>
  <c r="I42" i="2" s="1"/>
  <c r="H378" i="1"/>
  <c r="F42" i="2" s="1"/>
  <c r="G378" i="1"/>
  <c r="E42" i="2" s="1"/>
  <c r="L375" i="1"/>
  <c r="J375" i="1"/>
  <c r="L374" i="1"/>
  <c r="J374" i="1"/>
  <c r="L373" i="1"/>
  <c r="J373" i="1"/>
  <c r="L372" i="1"/>
  <c r="J372" i="1"/>
  <c r="L370" i="1"/>
  <c r="J370" i="1"/>
  <c r="L367" i="1"/>
  <c r="J367" i="1"/>
  <c r="L364" i="1"/>
  <c r="J364" i="1"/>
  <c r="L363" i="1"/>
  <c r="J363" i="1"/>
  <c r="L362" i="1"/>
  <c r="J362" i="1"/>
  <c r="L361" i="1"/>
  <c r="J361" i="1"/>
  <c r="L360" i="1"/>
  <c r="J360" i="1"/>
  <c r="B358" i="1"/>
  <c r="B382" i="1" s="1"/>
  <c r="N336" i="1"/>
  <c r="L41" i="4" s="1"/>
  <c r="M336" i="1"/>
  <c r="K41" i="4" s="1"/>
  <c r="L336" i="1"/>
  <c r="J41" i="4" s="1"/>
  <c r="K336" i="1"/>
  <c r="I41" i="4" s="1"/>
  <c r="J336" i="1"/>
  <c r="H41" i="4" s="1"/>
  <c r="I336" i="1"/>
  <c r="G41" i="4" s="1"/>
  <c r="H336" i="1"/>
  <c r="F41" i="4" s="1"/>
  <c r="G336" i="1"/>
  <c r="E41" i="4" s="1"/>
  <c r="N335" i="1"/>
  <c r="L41" i="2" s="1"/>
  <c r="M335" i="1"/>
  <c r="K41" i="2" s="1"/>
  <c r="K335" i="1"/>
  <c r="I41" i="2" s="1"/>
  <c r="I335" i="1"/>
  <c r="G41" i="2" s="1"/>
  <c r="H335" i="1"/>
  <c r="F41" i="2" s="1"/>
  <c r="G335" i="1"/>
  <c r="E41" i="2" s="1"/>
  <c r="L332" i="1"/>
  <c r="J332" i="1"/>
  <c r="L331" i="1"/>
  <c r="J331" i="1"/>
  <c r="L330" i="1"/>
  <c r="J330" i="1"/>
  <c r="L329" i="1"/>
  <c r="J329" i="1"/>
  <c r="L327" i="1"/>
  <c r="J327" i="1"/>
  <c r="L324" i="1"/>
  <c r="J324" i="1"/>
  <c r="L321" i="1"/>
  <c r="J321" i="1"/>
  <c r="L320" i="1"/>
  <c r="J320" i="1"/>
  <c r="L319" i="1"/>
  <c r="J319" i="1"/>
  <c r="L318" i="1"/>
  <c r="J318" i="1"/>
  <c r="L317" i="1"/>
  <c r="J317" i="1"/>
  <c r="B315" i="1"/>
  <c r="B339" i="1" s="1"/>
  <c r="G292" i="1"/>
  <c r="E40" i="2" s="1"/>
  <c r="G293" i="1"/>
  <c r="E40" i="4" s="1"/>
  <c r="J378" i="1" l="1"/>
  <c r="H42" i="2" s="1"/>
  <c r="J335" i="1"/>
  <c r="H41" i="2" s="1"/>
  <c r="L421" i="1"/>
  <c r="J43" i="2" s="1"/>
  <c r="B316" i="1"/>
  <c r="B317" i="1" s="1"/>
  <c r="B318" i="1" s="1"/>
  <c r="B319" i="1" s="1"/>
  <c r="B320" i="1" s="1"/>
  <c r="B321" i="1" s="1"/>
  <c r="B322" i="1" s="1"/>
  <c r="B323" i="1" s="1"/>
  <c r="B324" i="1" s="1"/>
  <c r="B325" i="1" s="1"/>
  <c r="B326" i="1" s="1"/>
  <c r="B327" i="1" s="1"/>
  <c r="B328" i="1" s="1"/>
  <c r="L335" i="1"/>
  <c r="J41" i="2" s="1"/>
  <c r="B402" i="1"/>
  <c r="B403" i="1" s="1"/>
  <c r="B404" i="1" s="1"/>
  <c r="B405" i="1" s="1"/>
  <c r="B406" i="1" s="1"/>
  <c r="B407" i="1" s="1"/>
  <c r="B408" i="1" s="1"/>
  <c r="B409" i="1" s="1"/>
  <c r="B410" i="1" s="1"/>
  <c r="B411" i="1" s="1"/>
  <c r="B412" i="1" s="1"/>
  <c r="B413" i="1" s="1"/>
  <c r="B414" i="1" s="1"/>
  <c r="J421" i="1"/>
  <c r="H43" i="2" s="1"/>
  <c r="L378" i="1"/>
  <c r="J42" i="2" s="1"/>
  <c r="J464" i="1"/>
  <c r="H44" i="2" s="1"/>
  <c r="B513" i="1"/>
  <c r="B508" i="1"/>
  <c r="B514" i="1" s="1"/>
  <c r="L464" i="1"/>
  <c r="J44" i="2" s="1"/>
  <c r="B445" i="1"/>
  <c r="B446" i="1" s="1"/>
  <c r="B447" i="1" s="1"/>
  <c r="B448" i="1" s="1"/>
  <c r="B449" i="1" s="1"/>
  <c r="B450" i="1" s="1"/>
  <c r="B451" i="1" s="1"/>
  <c r="B452" i="1" s="1"/>
  <c r="B453" i="1" s="1"/>
  <c r="B454" i="1" s="1"/>
  <c r="B455" i="1" s="1"/>
  <c r="B456" i="1" s="1"/>
  <c r="B457" i="1" s="1"/>
  <c r="B426" i="1"/>
  <c r="B415" i="1"/>
  <c r="B416" i="1" s="1"/>
  <c r="B417" i="1" s="1"/>
  <c r="B418" i="1" s="1"/>
  <c r="B419" i="1" s="1"/>
  <c r="B421" i="1" s="1"/>
  <c r="B359" i="1"/>
  <c r="B360" i="1" s="1"/>
  <c r="B361" i="1" s="1"/>
  <c r="B362" i="1" s="1"/>
  <c r="B363" i="1" s="1"/>
  <c r="B364" i="1" s="1"/>
  <c r="B365" i="1" s="1"/>
  <c r="B366" i="1" s="1"/>
  <c r="B367" i="1" s="1"/>
  <c r="B368" i="1" s="1"/>
  <c r="B369" i="1" s="1"/>
  <c r="B370" i="1" s="1"/>
  <c r="B371" i="1" s="1"/>
  <c r="B340" i="1"/>
  <c r="B329" i="1"/>
  <c r="B330" i="1" s="1"/>
  <c r="B331" i="1" s="1"/>
  <c r="B332" i="1" s="1"/>
  <c r="B333" i="1" s="1"/>
  <c r="B335" i="1" s="1"/>
  <c r="N293" i="1"/>
  <c r="L40" i="4" s="1"/>
  <c r="M293" i="1"/>
  <c r="K40" i="4" s="1"/>
  <c r="L293" i="1"/>
  <c r="J40" i="4" s="1"/>
  <c r="K293" i="1"/>
  <c r="I40" i="4" s="1"/>
  <c r="J293" i="1"/>
  <c r="H40" i="4" s="1"/>
  <c r="I293" i="1"/>
  <c r="G40" i="4" s="1"/>
  <c r="H293" i="1"/>
  <c r="F40" i="4" s="1"/>
  <c r="N292" i="1"/>
  <c r="L40" i="2" s="1"/>
  <c r="M292" i="1"/>
  <c r="K40" i="2" s="1"/>
  <c r="K292" i="1"/>
  <c r="I40" i="2" s="1"/>
  <c r="I292" i="1"/>
  <c r="G40" i="2" s="1"/>
  <c r="H292" i="1"/>
  <c r="F40" i="2" s="1"/>
  <c r="L289" i="1"/>
  <c r="J289" i="1"/>
  <c r="L288" i="1"/>
  <c r="J288" i="1"/>
  <c r="L287" i="1"/>
  <c r="J287" i="1"/>
  <c r="L286" i="1"/>
  <c r="J286" i="1"/>
  <c r="L284" i="1"/>
  <c r="J284" i="1"/>
  <c r="L281" i="1"/>
  <c r="J281" i="1"/>
  <c r="L278" i="1"/>
  <c r="J278" i="1"/>
  <c r="L277" i="1"/>
  <c r="J277" i="1"/>
  <c r="L276" i="1"/>
  <c r="J276" i="1"/>
  <c r="L275" i="1"/>
  <c r="J275" i="1"/>
  <c r="L274" i="1"/>
  <c r="J274" i="1"/>
  <c r="B272" i="1"/>
  <c r="B296" i="1" s="1"/>
  <c r="L292" i="1" l="1"/>
  <c r="J40" i="2" s="1"/>
  <c r="J292" i="1"/>
  <c r="H40" i="2" s="1"/>
  <c r="B469" i="1"/>
  <c r="B458" i="1"/>
  <c r="B459" i="1" s="1"/>
  <c r="B460" i="1" s="1"/>
  <c r="B461" i="1" s="1"/>
  <c r="B462" i="1" s="1"/>
  <c r="B464" i="1" s="1"/>
  <c r="B427" i="1"/>
  <c r="B422" i="1"/>
  <c r="B428" i="1" s="1"/>
  <c r="B383" i="1"/>
  <c r="B372" i="1"/>
  <c r="B373" i="1" s="1"/>
  <c r="B374" i="1" s="1"/>
  <c r="B375" i="1" s="1"/>
  <c r="B376" i="1" s="1"/>
  <c r="B378" i="1" s="1"/>
  <c r="B341" i="1"/>
  <c r="B336" i="1"/>
  <c r="B342" i="1" s="1"/>
  <c r="B273" i="1"/>
  <c r="B274" i="1" s="1"/>
  <c r="B275" i="1" s="1"/>
  <c r="B276" i="1" s="1"/>
  <c r="B277" i="1" s="1"/>
  <c r="B278" i="1" s="1"/>
  <c r="B279" i="1" s="1"/>
  <c r="B280" i="1" s="1"/>
  <c r="B281" i="1" s="1"/>
  <c r="B282" i="1" s="1"/>
  <c r="B283" i="1" s="1"/>
  <c r="B284" i="1" s="1"/>
  <c r="B285" i="1" s="1"/>
  <c r="N250" i="1"/>
  <c r="L39" i="4" s="1"/>
  <c r="M250" i="1"/>
  <c r="K39" i="4" s="1"/>
  <c r="L250" i="1"/>
  <c r="J39" i="4" s="1"/>
  <c r="K250" i="1"/>
  <c r="I39" i="4" s="1"/>
  <c r="J250" i="1"/>
  <c r="H39" i="4" s="1"/>
  <c r="I250" i="1"/>
  <c r="G39" i="4" s="1"/>
  <c r="H250" i="1"/>
  <c r="F39" i="4" s="1"/>
  <c r="G250" i="1"/>
  <c r="E39" i="4" s="1"/>
  <c r="N249" i="1"/>
  <c r="L39" i="2" s="1"/>
  <c r="M249" i="1"/>
  <c r="K39" i="2" s="1"/>
  <c r="K249" i="1"/>
  <c r="I39" i="2" s="1"/>
  <c r="I249" i="1"/>
  <c r="G39" i="2" s="1"/>
  <c r="H249" i="1"/>
  <c r="F39" i="2" s="1"/>
  <c r="G249" i="1"/>
  <c r="E39" i="2" s="1"/>
  <c r="L246" i="1"/>
  <c r="J246" i="1"/>
  <c r="L245" i="1"/>
  <c r="J245" i="1"/>
  <c r="L244" i="1"/>
  <c r="J244" i="1"/>
  <c r="L243" i="1"/>
  <c r="J243" i="1"/>
  <c r="L241" i="1"/>
  <c r="J241" i="1"/>
  <c r="L240" i="1"/>
  <c r="J240" i="1"/>
  <c r="L239" i="1"/>
  <c r="J239" i="1"/>
  <c r="L238" i="1"/>
  <c r="J238" i="1"/>
  <c r="L237" i="1"/>
  <c r="J237" i="1"/>
  <c r="L236" i="1"/>
  <c r="J236" i="1"/>
  <c r="L235" i="1"/>
  <c r="J235" i="1"/>
  <c r="L234" i="1"/>
  <c r="J234" i="1"/>
  <c r="L233" i="1"/>
  <c r="J233" i="1"/>
  <c r="L232" i="1"/>
  <c r="J232" i="1"/>
  <c r="L231" i="1"/>
  <c r="J231" i="1"/>
  <c r="B229" i="1"/>
  <c r="B230" i="1" s="1"/>
  <c r="B231" i="1" s="1"/>
  <c r="B232" i="1" s="1"/>
  <c r="B233" i="1" s="1"/>
  <c r="B234" i="1" s="1"/>
  <c r="B235" i="1" s="1"/>
  <c r="B236" i="1" s="1"/>
  <c r="B237" i="1" s="1"/>
  <c r="B238" i="1" s="1"/>
  <c r="B239" i="1" s="1"/>
  <c r="B240" i="1" s="1"/>
  <c r="B241" i="1" s="1"/>
  <c r="B242" i="1" s="1"/>
  <c r="N207" i="1"/>
  <c r="L38" i="4" s="1"/>
  <c r="M207" i="1"/>
  <c r="K38" i="4" s="1"/>
  <c r="L207" i="1"/>
  <c r="J38" i="4" s="1"/>
  <c r="K207" i="1"/>
  <c r="I38" i="4" s="1"/>
  <c r="J207" i="1"/>
  <c r="H38" i="4" s="1"/>
  <c r="I207" i="1"/>
  <c r="G38" i="4" s="1"/>
  <c r="H207" i="1"/>
  <c r="F38" i="4" s="1"/>
  <c r="G207" i="1"/>
  <c r="E38" i="4" s="1"/>
  <c r="N206" i="1"/>
  <c r="L38" i="2" s="1"/>
  <c r="M206" i="1"/>
  <c r="K38" i="2" s="1"/>
  <c r="K206" i="1"/>
  <c r="I38" i="2" s="1"/>
  <c r="I206" i="1"/>
  <c r="G38" i="2" s="1"/>
  <c r="H206" i="1"/>
  <c r="F38" i="2" s="1"/>
  <c r="G206" i="1"/>
  <c r="E38" i="2" s="1"/>
  <c r="L203" i="1"/>
  <c r="J203" i="1"/>
  <c r="L202" i="1"/>
  <c r="J202" i="1"/>
  <c r="L201" i="1"/>
  <c r="J201" i="1"/>
  <c r="L200" i="1"/>
  <c r="J200" i="1"/>
  <c r="L198" i="1"/>
  <c r="J198" i="1"/>
  <c r="L197" i="1"/>
  <c r="J197" i="1"/>
  <c r="L196" i="1"/>
  <c r="J196" i="1"/>
  <c r="L195" i="1"/>
  <c r="J195" i="1"/>
  <c r="L194" i="1"/>
  <c r="J194" i="1"/>
  <c r="L193" i="1"/>
  <c r="J193" i="1"/>
  <c r="L192" i="1"/>
  <c r="J192" i="1"/>
  <c r="L191" i="1"/>
  <c r="J191" i="1"/>
  <c r="L190" i="1"/>
  <c r="J190" i="1"/>
  <c r="L189" i="1"/>
  <c r="J189" i="1"/>
  <c r="L188" i="1"/>
  <c r="J188" i="1"/>
  <c r="B186" i="1"/>
  <c r="B187" i="1" s="1"/>
  <c r="B188" i="1" s="1"/>
  <c r="B189" i="1" s="1"/>
  <c r="B190" i="1" s="1"/>
  <c r="B191" i="1" s="1"/>
  <c r="B192" i="1" s="1"/>
  <c r="B193" i="1" s="1"/>
  <c r="B194" i="1" s="1"/>
  <c r="B195" i="1" s="1"/>
  <c r="B196" i="1" s="1"/>
  <c r="B197" i="1" s="1"/>
  <c r="B198" i="1" s="1"/>
  <c r="B199" i="1" s="1"/>
  <c r="C6" i="4"/>
  <c r="N164" i="1"/>
  <c r="L37" i="4" s="1"/>
  <c r="M164" i="1"/>
  <c r="K37" i="4" s="1"/>
  <c r="L164" i="1"/>
  <c r="J37" i="4" s="1"/>
  <c r="K164" i="1"/>
  <c r="I37" i="4" s="1"/>
  <c r="J164" i="1"/>
  <c r="H37" i="4" s="1"/>
  <c r="I164" i="1"/>
  <c r="G37" i="4" s="1"/>
  <c r="H164" i="1"/>
  <c r="F37" i="4" s="1"/>
  <c r="G164" i="1"/>
  <c r="E37" i="4" s="1"/>
  <c r="N163" i="1"/>
  <c r="L37" i="2" s="1"/>
  <c r="M163" i="1"/>
  <c r="K37" i="2" s="1"/>
  <c r="K163" i="1"/>
  <c r="I37" i="2" s="1"/>
  <c r="I163" i="1"/>
  <c r="G37" i="2" s="1"/>
  <c r="H163" i="1"/>
  <c r="F37" i="2" s="1"/>
  <c r="G163" i="1"/>
  <c r="E37" i="2" s="1"/>
  <c r="L160" i="1"/>
  <c r="J160" i="1"/>
  <c r="L159" i="1"/>
  <c r="J159" i="1"/>
  <c r="L158" i="1"/>
  <c r="J158" i="1"/>
  <c r="L157" i="1"/>
  <c r="J157" i="1"/>
  <c r="L155" i="1"/>
  <c r="J155" i="1"/>
  <c r="L154" i="1"/>
  <c r="J154" i="1"/>
  <c r="L153" i="1"/>
  <c r="J153" i="1"/>
  <c r="L152" i="1"/>
  <c r="J152" i="1"/>
  <c r="L151" i="1"/>
  <c r="J151" i="1"/>
  <c r="L150" i="1"/>
  <c r="J150" i="1"/>
  <c r="L149" i="1"/>
  <c r="J149" i="1"/>
  <c r="L148" i="1"/>
  <c r="J148" i="1"/>
  <c r="L147" i="1"/>
  <c r="J147" i="1"/>
  <c r="L146" i="1"/>
  <c r="J146" i="1"/>
  <c r="L145" i="1"/>
  <c r="J145" i="1"/>
  <c r="B143" i="1"/>
  <c r="B144" i="1" s="1"/>
  <c r="B145" i="1" s="1"/>
  <c r="B146" i="1" s="1"/>
  <c r="B147" i="1" s="1"/>
  <c r="B148" i="1" s="1"/>
  <c r="B149" i="1" s="1"/>
  <c r="B150" i="1" s="1"/>
  <c r="B151" i="1" s="1"/>
  <c r="B152" i="1" s="1"/>
  <c r="B153" i="1" s="1"/>
  <c r="B154" i="1" s="1"/>
  <c r="B155" i="1" s="1"/>
  <c r="B156" i="1" s="1"/>
  <c r="N121" i="1"/>
  <c r="L36" i="4" s="1"/>
  <c r="M121" i="1"/>
  <c r="K36" i="4" s="1"/>
  <c r="L121" i="1"/>
  <c r="J36" i="4" s="1"/>
  <c r="K121" i="1"/>
  <c r="I36" i="4" s="1"/>
  <c r="J121" i="1"/>
  <c r="H36" i="4" s="1"/>
  <c r="I121" i="1"/>
  <c r="G36" i="4" s="1"/>
  <c r="H121" i="1"/>
  <c r="F36" i="4" s="1"/>
  <c r="G121" i="1"/>
  <c r="E36" i="4" s="1"/>
  <c r="N120" i="1"/>
  <c r="L36" i="2" s="1"/>
  <c r="M120" i="1"/>
  <c r="K36" i="2" s="1"/>
  <c r="K120" i="1"/>
  <c r="I36" i="2" s="1"/>
  <c r="I120" i="1"/>
  <c r="G36" i="2" s="1"/>
  <c r="H120" i="1"/>
  <c r="F36" i="2" s="1"/>
  <c r="G120" i="1"/>
  <c r="E36" i="2" s="1"/>
  <c r="L118" i="1"/>
  <c r="J118" i="1"/>
  <c r="L117" i="1"/>
  <c r="J117" i="1"/>
  <c r="L116" i="1"/>
  <c r="J116" i="1"/>
  <c r="L115" i="1"/>
  <c r="J115" i="1"/>
  <c r="L114" i="1"/>
  <c r="J114" i="1"/>
  <c r="L113" i="1"/>
  <c r="J113" i="1"/>
  <c r="L112" i="1"/>
  <c r="J112" i="1"/>
  <c r="L111" i="1"/>
  <c r="J111" i="1"/>
  <c r="L110" i="1"/>
  <c r="J110" i="1"/>
  <c r="L109" i="1"/>
  <c r="J109" i="1"/>
  <c r="L108" i="1"/>
  <c r="J108" i="1"/>
  <c r="L107" i="1"/>
  <c r="J107" i="1"/>
  <c r="L106" i="1"/>
  <c r="J106" i="1"/>
  <c r="L105" i="1"/>
  <c r="J105" i="1"/>
  <c r="L104" i="1"/>
  <c r="J104" i="1"/>
  <c r="L103" i="1"/>
  <c r="J103" i="1"/>
  <c r="L102" i="1"/>
  <c r="J102" i="1"/>
  <c r="B100" i="1"/>
  <c r="B124" i="1" s="1"/>
  <c r="E123" i="3"/>
  <c r="F123" i="3"/>
  <c r="G123" i="3"/>
  <c r="H123" i="3"/>
  <c r="I123" i="3"/>
  <c r="J123" i="3"/>
  <c r="K123" i="3"/>
  <c r="L123" i="3"/>
  <c r="M123" i="3"/>
  <c r="N123" i="3"/>
  <c r="O123" i="3"/>
  <c r="P123" i="3"/>
  <c r="Q123" i="3"/>
  <c r="R123" i="3"/>
  <c r="S123" i="3"/>
  <c r="T123" i="3"/>
  <c r="U123" i="3"/>
  <c r="V123" i="3"/>
  <c r="W123" i="3"/>
  <c r="X123" i="3"/>
  <c r="Y123" i="3"/>
  <c r="Z123" i="3"/>
  <c r="AA123" i="3"/>
  <c r="D123" i="3"/>
  <c r="E99" i="3"/>
  <c r="F99" i="3"/>
  <c r="G99" i="3"/>
  <c r="H99" i="3"/>
  <c r="I99" i="3"/>
  <c r="J99" i="3"/>
  <c r="K99" i="3"/>
  <c r="L99" i="3"/>
  <c r="M99" i="3"/>
  <c r="N99" i="3"/>
  <c r="O99" i="3"/>
  <c r="P99" i="3"/>
  <c r="Q99" i="3"/>
  <c r="R99" i="3"/>
  <c r="S99" i="3"/>
  <c r="T99" i="3"/>
  <c r="U99" i="3"/>
  <c r="V99" i="3"/>
  <c r="W99" i="3"/>
  <c r="X99" i="3"/>
  <c r="Y99" i="3"/>
  <c r="Z99" i="3"/>
  <c r="AA99" i="3"/>
  <c r="E100" i="3"/>
  <c r="F100" i="3"/>
  <c r="G100" i="3"/>
  <c r="H100" i="3"/>
  <c r="I100" i="3"/>
  <c r="J100" i="3"/>
  <c r="K100" i="3"/>
  <c r="L100" i="3"/>
  <c r="M100" i="3"/>
  <c r="N100" i="3"/>
  <c r="O100" i="3"/>
  <c r="P100" i="3"/>
  <c r="Q100" i="3"/>
  <c r="R100" i="3"/>
  <c r="E101" i="3"/>
  <c r="F101" i="3"/>
  <c r="G101" i="3"/>
  <c r="H101" i="3"/>
  <c r="I101" i="3"/>
  <c r="J101" i="3"/>
  <c r="K101" i="3"/>
  <c r="L101" i="3"/>
  <c r="M101" i="3"/>
  <c r="N101" i="3"/>
  <c r="O101" i="3"/>
  <c r="P101" i="3"/>
  <c r="Q101" i="3"/>
  <c r="R101" i="3"/>
  <c r="S101" i="3"/>
  <c r="T101" i="3"/>
  <c r="U101" i="3"/>
  <c r="V101" i="3"/>
  <c r="W101" i="3"/>
  <c r="X101" i="3"/>
  <c r="Y101" i="3"/>
  <c r="Z101" i="3"/>
  <c r="AA101" i="3"/>
  <c r="D100" i="3"/>
  <c r="D101" i="3"/>
  <c r="D99" i="3"/>
  <c r="J249" i="1" l="1"/>
  <c r="H39" i="2" s="1"/>
  <c r="L249" i="1"/>
  <c r="J39" i="2" s="1"/>
  <c r="B470" i="1"/>
  <c r="B465" i="1"/>
  <c r="B471" i="1" s="1"/>
  <c r="B384" i="1"/>
  <c r="B379" i="1"/>
  <c r="B385" i="1" s="1"/>
  <c r="B297" i="1"/>
  <c r="B286" i="1"/>
  <c r="B287" i="1" s="1"/>
  <c r="B288" i="1" s="1"/>
  <c r="B289" i="1" s="1"/>
  <c r="B290" i="1" s="1"/>
  <c r="B292" i="1" s="1"/>
  <c r="B243" i="1"/>
  <c r="B244" i="1" s="1"/>
  <c r="B245" i="1" s="1"/>
  <c r="B246" i="1" s="1"/>
  <c r="B247" i="1" s="1"/>
  <c r="B249" i="1" s="1"/>
  <c r="B254" i="1"/>
  <c r="B253" i="1"/>
  <c r="J120" i="1"/>
  <c r="H36" i="2" s="1"/>
  <c r="L120" i="1"/>
  <c r="J36" i="2" s="1"/>
  <c r="J206" i="1"/>
  <c r="H38" i="2" s="1"/>
  <c r="L206" i="1"/>
  <c r="J38" i="2" s="1"/>
  <c r="B167" i="1"/>
  <c r="B211" i="1"/>
  <c r="B200" i="1"/>
  <c r="B201" i="1" s="1"/>
  <c r="B202" i="1" s="1"/>
  <c r="B203" i="1" s="1"/>
  <c r="B204" i="1" s="1"/>
  <c r="B206" i="1" s="1"/>
  <c r="B210" i="1"/>
  <c r="L163" i="1"/>
  <c r="J37" i="2" s="1"/>
  <c r="J163" i="1"/>
  <c r="H37" i="2" s="1"/>
  <c r="B157" i="1"/>
  <c r="B158" i="1" s="1"/>
  <c r="B159" i="1" s="1"/>
  <c r="B160" i="1" s="1"/>
  <c r="B161" i="1" s="1"/>
  <c r="B163" i="1" s="1"/>
  <c r="B168" i="1"/>
  <c r="B101" i="1"/>
  <c r="B102" i="1" s="1"/>
  <c r="B103" i="1" s="1"/>
  <c r="B104" i="1" s="1"/>
  <c r="B105" i="1" s="1"/>
  <c r="B106" i="1" s="1"/>
  <c r="B107" i="1" s="1"/>
  <c r="B108" i="1" s="1"/>
  <c r="B109" i="1" s="1"/>
  <c r="B110" i="1" s="1"/>
  <c r="B111" i="1" s="1"/>
  <c r="B112" i="1" s="1"/>
  <c r="B113" i="1" s="1"/>
  <c r="P32" i="3"/>
  <c r="AA152" i="3"/>
  <c r="Z152" i="3"/>
  <c r="Y152" i="3"/>
  <c r="X152" i="3"/>
  <c r="W152" i="3"/>
  <c r="V152" i="3"/>
  <c r="U152" i="3"/>
  <c r="T152" i="3"/>
  <c r="S152" i="3"/>
  <c r="R152" i="3"/>
  <c r="Q152" i="3"/>
  <c r="P152" i="3"/>
  <c r="O152" i="3"/>
  <c r="N152" i="3"/>
  <c r="M152" i="3"/>
  <c r="L152" i="3"/>
  <c r="K152" i="3"/>
  <c r="J152" i="3"/>
  <c r="I152" i="3"/>
  <c r="H152" i="3"/>
  <c r="G152" i="3"/>
  <c r="F152" i="3"/>
  <c r="E152" i="3"/>
  <c r="D152" i="3"/>
  <c r="AA104" i="3"/>
  <c r="Z104" i="3"/>
  <c r="Y104" i="3"/>
  <c r="X104" i="3"/>
  <c r="W104" i="3"/>
  <c r="V104" i="3"/>
  <c r="U104" i="3"/>
  <c r="T104" i="3"/>
  <c r="S104" i="3"/>
  <c r="R104" i="3"/>
  <c r="Q104" i="3"/>
  <c r="P104" i="3"/>
  <c r="O104" i="3"/>
  <c r="N104" i="3"/>
  <c r="M104" i="3"/>
  <c r="L104" i="3"/>
  <c r="K104" i="3"/>
  <c r="J104" i="3"/>
  <c r="I104" i="3"/>
  <c r="H104" i="3"/>
  <c r="G104" i="3"/>
  <c r="F104" i="3"/>
  <c r="E104" i="3"/>
  <c r="D104" i="3"/>
  <c r="E56" i="3"/>
  <c r="F56" i="3"/>
  <c r="G56" i="3"/>
  <c r="H56" i="3"/>
  <c r="I56" i="3"/>
  <c r="J56" i="3"/>
  <c r="K56" i="3"/>
  <c r="L56" i="3"/>
  <c r="M56" i="3"/>
  <c r="N56" i="3"/>
  <c r="O56" i="3"/>
  <c r="P56" i="3"/>
  <c r="Q56" i="3"/>
  <c r="R56" i="3"/>
  <c r="S56" i="3"/>
  <c r="T56" i="3"/>
  <c r="U56" i="3"/>
  <c r="V56" i="3"/>
  <c r="W56" i="3"/>
  <c r="X56" i="3"/>
  <c r="Y56" i="3"/>
  <c r="Z56" i="3"/>
  <c r="AA56" i="3"/>
  <c r="D56" i="3"/>
  <c r="AA166" i="3"/>
  <c r="Z166" i="3"/>
  <c r="Y166" i="3"/>
  <c r="X166" i="3"/>
  <c r="W166" i="3"/>
  <c r="V166" i="3"/>
  <c r="U166" i="3"/>
  <c r="T166" i="3"/>
  <c r="S166" i="3"/>
  <c r="R166" i="3"/>
  <c r="Q166" i="3"/>
  <c r="P166" i="3"/>
  <c r="O166" i="3"/>
  <c r="N166" i="3"/>
  <c r="M166" i="3"/>
  <c r="L166" i="3"/>
  <c r="K166" i="3"/>
  <c r="J166" i="3"/>
  <c r="I166" i="3"/>
  <c r="H166" i="3"/>
  <c r="G166" i="3"/>
  <c r="F166" i="3"/>
  <c r="E166" i="3"/>
  <c r="D166" i="3"/>
  <c r="AA118" i="3"/>
  <c r="Z118" i="3"/>
  <c r="Y118" i="3"/>
  <c r="X118" i="3"/>
  <c r="W118" i="3"/>
  <c r="V118" i="3"/>
  <c r="U118" i="3"/>
  <c r="T118" i="3"/>
  <c r="S118" i="3"/>
  <c r="R118" i="3"/>
  <c r="Q118" i="3"/>
  <c r="P118" i="3"/>
  <c r="O118" i="3"/>
  <c r="N118" i="3"/>
  <c r="M118" i="3"/>
  <c r="L118" i="3"/>
  <c r="K118" i="3"/>
  <c r="J118" i="3"/>
  <c r="I118" i="3"/>
  <c r="H118" i="3"/>
  <c r="G118" i="3"/>
  <c r="F118" i="3"/>
  <c r="E118" i="3"/>
  <c r="D118" i="3"/>
  <c r="D70" i="3"/>
  <c r="E70" i="3"/>
  <c r="F70" i="3"/>
  <c r="G70" i="3"/>
  <c r="H70" i="3"/>
  <c r="I70" i="3"/>
  <c r="J70" i="3"/>
  <c r="K70" i="3"/>
  <c r="L70" i="3"/>
  <c r="M70" i="3"/>
  <c r="N70" i="3"/>
  <c r="O70" i="3"/>
  <c r="P70" i="3"/>
  <c r="Q70" i="3"/>
  <c r="R70" i="3"/>
  <c r="S70" i="3"/>
  <c r="T70" i="3"/>
  <c r="U70" i="3"/>
  <c r="V70" i="3"/>
  <c r="W70" i="3"/>
  <c r="X70" i="3"/>
  <c r="Y70" i="3"/>
  <c r="Z70" i="3"/>
  <c r="AA70" i="3"/>
  <c r="AA165" i="3"/>
  <c r="Z165" i="3"/>
  <c r="Y165" i="3"/>
  <c r="X165" i="3"/>
  <c r="W165" i="3"/>
  <c r="V165" i="3"/>
  <c r="U165" i="3"/>
  <c r="T165" i="3"/>
  <c r="S165" i="3"/>
  <c r="R165" i="3"/>
  <c r="Q165" i="3"/>
  <c r="P165" i="3"/>
  <c r="O165" i="3"/>
  <c r="N165" i="3"/>
  <c r="M165" i="3"/>
  <c r="L165" i="3"/>
  <c r="K165" i="3"/>
  <c r="J165" i="3"/>
  <c r="I165" i="3"/>
  <c r="H165" i="3"/>
  <c r="G165" i="3"/>
  <c r="F165" i="3"/>
  <c r="E165" i="3"/>
  <c r="D165" i="3"/>
  <c r="AA117" i="3"/>
  <c r="Z117" i="3"/>
  <c r="Y117" i="3"/>
  <c r="X117" i="3"/>
  <c r="W117" i="3"/>
  <c r="V117" i="3"/>
  <c r="U117" i="3"/>
  <c r="T117" i="3"/>
  <c r="S117" i="3"/>
  <c r="R117" i="3"/>
  <c r="Q117" i="3"/>
  <c r="P117" i="3"/>
  <c r="O117" i="3"/>
  <c r="N117" i="3"/>
  <c r="M117" i="3"/>
  <c r="L117" i="3"/>
  <c r="K117" i="3"/>
  <c r="J117" i="3"/>
  <c r="I117" i="3"/>
  <c r="H117" i="3"/>
  <c r="G117" i="3"/>
  <c r="F117" i="3"/>
  <c r="E117" i="3"/>
  <c r="D117" i="3"/>
  <c r="E69" i="3"/>
  <c r="F69" i="3"/>
  <c r="G69" i="3"/>
  <c r="H69" i="3"/>
  <c r="I69" i="3"/>
  <c r="J69" i="3"/>
  <c r="K69" i="3"/>
  <c r="L69" i="3"/>
  <c r="M69" i="3"/>
  <c r="N69" i="3"/>
  <c r="O69" i="3"/>
  <c r="P69" i="3"/>
  <c r="Q69" i="3"/>
  <c r="R69" i="3"/>
  <c r="S69" i="3"/>
  <c r="T69" i="3"/>
  <c r="U69" i="3"/>
  <c r="V69" i="3"/>
  <c r="W69" i="3"/>
  <c r="X69" i="3"/>
  <c r="Y69" i="3"/>
  <c r="Z69" i="3"/>
  <c r="AA69" i="3"/>
  <c r="D69" i="3"/>
  <c r="AA160" i="3"/>
  <c r="Z160" i="3"/>
  <c r="Y160" i="3"/>
  <c r="X160" i="3"/>
  <c r="W160" i="3"/>
  <c r="V160" i="3"/>
  <c r="U160" i="3"/>
  <c r="T160" i="3"/>
  <c r="S160" i="3"/>
  <c r="R160" i="3"/>
  <c r="Q160" i="3"/>
  <c r="P160" i="3"/>
  <c r="O160" i="3"/>
  <c r="N160" i="3"/>
  <c r="M160" i="3"/>
  <c r="L160" i="3"/>
  <c r="K160" i="3"/>
  <c r="J160" i="3"/>
  <c r="I160" i="3"/>
  <c r="H160" i="3"/>
  <c r="G160" i="3"/>
  <c r="F160" i="3"/>
  <c r="E160" i="3"/>
  <c r="D160" i="3"/>
  <c r="AA112" i="3"/>
  <c r="Z112" i="3"/>
  <c r="Y112" i="3"/>
  <c r="X112" i="3"/>
  <c r="W112" i="3"/>
  <c r="V112" i="3"/>
  <c r="U112" i="3"/>
  <c r="T112" i="3"/>
  <c r="S112" i="3"/>
  <c r="R112" i="3"/>
  <c r="Q112" i="3"/>
  <c r="P112" i="3"/>
  <c r="O112" i="3"/>
  <c r="N112" i="3"/>
  <c r="M112" i="3"/>
  <c r="L112" i="3"/>
  <c r="K112" i="3"/>
  <c r="J112" i="3"/>
  <c r="I112" i="3"/>
  <c r="H112" i="3"/>
  <c r="G112" i="3"/>
  <c r="F112" i="3"/>
  <c r="E112" i="3"/>
  <c r="D112" i="3"/>
  <c r="E64" i="3"/>
  <c r="F64" i="3"/>
  <c r="G64" i="3"/>
  <c r="H64" i="3"/>
  <c r="I64" i="3"/>
  <c r="J64" i="3"/>
  <c r="K64" i="3"/>
  <c r="L64" i="3"/>
  <c r="M64" i="3"/>
  <c r="N64" i="3"/>
  <c r="O64" i="3"/>
  <c r="P64" i="3"/>
  <c r="Q64" i="3"/>
  <c r="R64" i="3"/>
  <c r="S64" i="3"/>
  <c r="T64" i="3"/>
  <c r="U64" i="3"/>
  <c r="V64" i="3"/>
  <c r="W64" i="3"/>
  <c r="X64" i="3"/>
  <c r="Y64" i="3"/>
  <c r="Z64" i="3"/>
  <c r="AA64" i="3"/>
  <c r="D64" i="3"/>
  <c r="AA159" i="3"/>
  <c r="Z159" i="3"/>
  <c r="Y159" i="3"/>
  <c r="X159" i="3"/>
  <c r="W159" i="3"/>
  <c r="V159" i="3"/>
  <c r="U159" i="3"/>
  <c r="T159" i="3"/>
  <c r="S159" i="3"/>
  <c r="R159" i="3"/>
  <c r="Q159" i="3"/>
  <c r="P159" i="3"/>
  <c r="O159" i="3"/>
  <c r="N159" i="3"/>
  <c r="M159" i="3"/>
  <c r="L159" i="3"/>
  <c r="K159" i="3"/>
  <c r="J159" i="3"/>
  <c r="I159" i="3"/>
  <c r="H159" i="3"/>
  <c r="G159" i="3"/>
  <c r="F159" i="3"/>
  <c r="E159" i="3"/>
  <c r="D159" i="3"/>
  <c r="AA111" i="3"/>
  <c r="Z111" i="3"/>
  <c r="Y111" i="3"/>
  <c r="X111" i="3"/>
  <c r="W111" i="3"/>
  <c r="V111" i="3"/>
  <c r="U111" i="3"/>
  <c r="T111" i="3"/>
  <c r="S111" i="3"/>
  <c r="R111" i="3"/>
  <c r="Q111" i="3"/>
  <c r="P111" i="3"/>
  <c r="O111" i="3"/>
  <c r="N111" i="3"/>
  <c r="M111" i="3"/>
  <c r="L111" i="3"/>
  <c r="K111" i="3"/>
  <c r="J111" i="3"/>
  <c r="I111" i="3"/>
  <c r="H111" i="3"/>
  <c r="G111" i="3"/>
  <c r="F111" i="3"/>
  <c r="E111" i="3"/>
  <c r="D111" i="3"/>
  <c r="E63" i="3"/>
  <c r="F63" i="3"/>
  <c r="G63" i="3"/>
  <c r="H63" i="3"/>
  <c r="I63" i="3"/>
  <c r="J63" i="3"/>
  <c r="K63" i="3"/>
  <c r="L63" i="3"/>
  <c r="M63" i="3"/>
  <c r="N63" i="3"/>
  <c r="O63" i="3"/>
  <c r="P63" i="3"/>
  <c r="Q63" i="3"/>
  <c r="R63" i="3"/>
  <c r="S63" i="3"/>
  <c r="T63" i="3"/>
  <c r="U63" i="3"/>
  <c r="V63" i="3"/>
  <c r="W63" i="3"/>
  <c r="X63" i="3"/>
  <c r="Y63" i="3"/>
  <c r="Z63" i="3"/>
  <c r="AA63" i="3"/>
  <c r="D63" i="3"/>
  <c r="AA158" i="3"/>
  <c r="Z158" i="3"/>
  <c r="Y158" i="3"/>
  <c r="X158" i="3"/>
  <c r="W158" i="3"/>
  <c r="V158" i="3"/>
  <c r="U158" i="3"/>
  <c r="T158" i="3"/>
  <c r="S158" i="3"/>
  <c r="R158" i="3"/>
  <c r="Q158" i="3"/>
  <c r="P158" i="3"/>
  <c r="O158" i="3"/>
  <c r="N158" i="3"/>
  <c r="M158" i="3"/>
  <c r="L158" i="3"/>
  <c r="K158" i="3"/>
  <c r="J158" i="3"/>
  <c r="I158" i="3"/>
  <c r="H158" i="3"/>
  <c r="G158" i="3"/>
  <c r="F158" i="3"/>
  <c r="E158" i="3"/>
  <c r="D158" i="3"/>
  <c r="AA110" i="3"/>
  <c r="Z110" i="3"/>
  <c r="Y110" i="3"/>
  <c r="X110" i="3"/>
  <c r="W110" i="3"/>
  <c r="V110" i="3"/>
  <c r="U110" i="3"/>
  <c r="T110" i="3"/>
  <c r="S110" i="3"/>
  <c r="R110" i="3"/>
  <c r="Q110" i="3"/>
  <c r="P110" i="3"/>
  <c r="O110" i="3"/>
  <c r="N110" i="3"/>
  <c r="M110" i="3"/>
  <c r="L110" i="3"/>
  <c r="K110" i="3"/>
  <c r="J110" i="3"/>
  <c r="I110" i="3"/>
  <c r="H110" i="3"/>
  <c r="G110" i="3"/>
  <c r="F110" i="3"/>
  <c r="E110" i="3"/>
  <c r="D110" i="3"/>
  <c r="E62" i="3"/>
  <c r="F62" i="3"/>
  <c r="G62" i="3"/>
  <c r="H62" i="3"/>
  <c r="I62" i="3"/>
  <c r="J62" i="3"/>
  <c r="K62" i="3"/>
  <c r="L62" i="3"/>
  <c r="M62" i="3"/>
  <c r="N62" i="3"/>
  <c r="O62" i="3"/>
  <c r="P62" i="3"/>
  <c r="Q62" i="3"/>
  <c r="R62" i="3"/>
  <c r="S62" i="3"/>
  <c r="T62" i="3"/>
  <c r="U62" i="3"/>
  <c r="V62" i="3"/>
  <c r="W62" i="3"/>
  <c r="X62" i="3"/>
  <c r="Y62" i="3"/>
  <c r="Z62" i="3"/>
  <c r="AA62" i="3"/>
  <c r="D62" i="3"/>
  <c r="AA157" i="3"/>
  <c r="Z157" i="3"/>
  <c r="Y157" i="3"/>
  <c r="X157" i="3"/>
  <c r="W157" i="3"/>
  <c r="V157" i="3"/>
  <c r="U157" i="3"/>
  <c r="T157" i="3"/>
  <c r="S157" i="3"/>
  <c r="R157" i="3"/>
  <c r="Q157" i="3"/>
  <c r="P157" i="3"/>
  <c r="O157" i="3"/>
  <c r="N157" i="3"/>
  <c r="M157" i="3"/>
  <c r="L157" i="3"/>
  <c r="K157" i="3"/>
  <c r="J157" i="3"/>
  <c r="I157" i="3"/>
  <c r="H157" i="3"/>
  <c r="G157" i="3"/>
  <c r="F157" i="3"/>
  <c r="E157" i="3"/>
  <c r="D157" i="3"/>
  <c r="AA109" i="3"/>
  <c r="Z109" i="3"/>
  <c r="Y109" i="3"/>
  <c r="X109" i="3"/>
  <c r="W109" i="3"/>
  <c r="V109" i="3"/>
  <c r="U109" i="3"/>
  <c r="T109" i="3"/>
  <c r="S109" i="3"/>
  <c r="R109" i="3"/>
  <c r="Q109" i="3"/>
  <c r="P109" i="3"/>
  <c r="O109" i="3"/>
  <c r="N109" i="3"/>
  <c r="M109" i="3"/>
  <c r="L109" i="3"/>
  <c r="K109" i="3"/>
  <c r="J109" i="3"/>
  <c r="I109" i="3"/>
  <c r="H109" i="3"/>
  <c r="G109" i="3"/>
  <c r="F109" i="3"/>
  <c r="E109" i="3"/>
  <c r="D109" i="3"/>
  <c r="E61" i="3"/>
  <c r="F61" i="3"/>
  <c r="G61" i="3"/>
  <c r="H61" i="3"/>
  <c r="I61" i="3"/>
  <c r="J61" i="3"/>
  <c r="K61" i="3"/>
  <c r="L61" i="3"/>
  <c r="M61" i="3"/>
  <c r="N61" i="3"/>
  <c r="O61" i="3"/>
  <c r="P61" i="3"/>
  <c r="Q61" i="3"/>
  <c r="R61" i="3"/>
  <c r="S61" i="3"/>
  <c r="T61" i="3"/>
  <c r="U61" i="3"/>
  <c r="V61" i="3"/>
  <c r="W61" i="3"/>
  <c r="X61" i="3"/>
  <c r="Y61" i="3"/>
  <c r="Z61" i="3"/>
  <c r="AA61" i="3"/>
  <c r="D61" i="3"/>
  <c r="D35" i="3"/>
  <c r="D155" i="3" s="1"/>
  <c r="E35" i="3"/>
  <c r="E155" i="3" s="1"/>
  <c r="F35" i="3"/>
  <c r="F155" i="3" s="1"/>
  <c r="G35" i="3"/>
  <c r="G155" i="3" s="1"/>
  <c r="H35" i="3"/>
  <c r="H155" i="3" s="1"/>
  <c r="I35" i="3"/>
  <c r="I155" i="3" s="1"/>
  <c r="J35" i="3"/>
  <c r="J155" i="3" s="1"/>
  <c r="K35" i="3"/>
  <c r="K155" i="3" s="1"/>
  <c r="L35" i="3"/>
  <c r="L155" i="3" s="1"/>
  <c r="M35" i="3"/>
  <c r="M155" i="3" s="1"/>
  <c r="N35" i="3"/>
  <c r="N155" i="3" s="1"/>
  <c r="O35" i="3"/>
  <c r="O155" i="3" s="1"/>
  <c r="P35" i="3"/>
  <c r="P155" i="3" s="1"/>
  <c r="Q35" i="3"/>
  <c r="Q155" i="3" s="1"/>
  <c r="R35" i="3"/>
  <c r="R155" i="3" s="1"/>
  <c r="S35" i="3"/>
  <c r="S155" i="3" s="1"/>
  <c r="T35" i="3"/>
  <c r="T155" i="3" s="1"/>
  <c r="U35" i="3"/>
  <c r="U155" i="3" s="1"/>
  <c r="V35" i="3"/>
  <c r="V155" i="3" s="1"/>
  <c r="W35" i="3"/>
  <c r="W155" i="3" s="1"/>
  <c r="X35" i="3"/>
  <c r="X155" i="3" s="1"/>
  <c r="Y35" i="3"/>
  <c r="Y155" i="3" s="1"/>
  <c r="Z35" i="3"/>
  <c r="Z155" i="3" s="1"/>
  <c r="AA35" i="3"/>
  <c r="AA155" i="3" s="1"/>
  <c r="T27" i="3"/>
  <c r="U27" i="3"/>
  <c r="V27" i="3"/>
  <c r="W27" i="3"/>
  <c r="X27" i="3"/>
  <c r="S27" i="3"/>
  <c r="Z27" i="3"/>
  <c r="AA27" i="3"/>
  <c r="Y27" i="3"/>
  <c r="L31" i="1"/>
  <c r="B293" i="1" l="1"/>
  <c r="B299" i="1" s="1"/>
  <c r="B298" i="1"/>
  <c r="B255" i="1"/>
  <c r="B250" i="1"/>
  <c r="B256" i="1" s="1"/>
  <c r="J107" i="3"/>
  <c r="R107" i="3"/>
  <c r="Z107" i="3"/>
  <c r="K107" i="3"/>
  <c r="S107" i="3"/>
  <c r="AA107" i="3"/>
  <c r="D107" i="3"/>
  <c r="L107" i="3"/>
  <c r="T107" i="3"/>
  <c r="E107" i="3"/>
  <c r="M107" i="3"/>
  <c r="U107" i="3"/>
  <c r="F107" i="3"/>
  <c r="N107" i="3"/>
  <c r="V107" i="3"/>
  <c r="G107" i="3"/>
  <c r="O107" i="3"/>
  <c r="W107" i="3"/>
  <c r="H107" i="3"/>
  <c r="P107" i="3"/>
  <c r="X107" i="3"/>
  <c r="I107" i="3"/>
  <c r="Q107" i="3"/>
  <c r="Y107" i="3"/>
  <c r="B207" i="1"/>
  <c r="B213" i="1" s="1"/>
  <c r="B212" i="1"/>
  <c r="B164" i="1"/>
  <c r="B170" i="1" s="1"/>
  <c r="B169" i="1"/>
  <c r="B114" i="1"/>
  <c r="B115" i="1" s="1"/>
  <c r="B116" i="1" s="1"/>
  <c r="B117" i="1" s="1"/>
  <c r="B118" i="1" s="1"/>
  <c r="B120" i="1" s="1"/>
  <c r="B125" i="1"/>
  <c r="O168" i="3"/>
  <c r="N168" i="3"/>
  <c r="M168" i="3"/>
  <c r="L168" i="3"/>
  <c r="K168" i="3"/>
  <c r="J168" i="3"/>
  <c r="I168" i="3"/>
  <c r="H168" i="3"/>
  <c r="G168" i="3"/>
  <c r="F168" i="3"/>
  <c r="E168" i="3"/>
  <c r="D168" i="3"/>
  <c r="O120" i="3"/>
  <c r="N120" i="3"/>
  <c r="M120" i="3"/>
  <c r="L120" i="3"/>
  <c r="K120" i="3"/>
  <c r="J120" i="3"/>
  <c r="I120" i="3"/>
  <c r="H120" i="3"/>
  <c r="G120" i="3"/>
  <c r="F120" i="3"/>
  <c r="E120" i="3"/>
  <c r="D120" i="3"/>
  <c r="O72" i="3"/>
  <c r="N72" i="3"/>
  <c r="M72" i="3"/>
  <c r="L72" i="3"/>
  <c r="K72" i="3"/>
  <c r="J72" i="3"/>
  <c r="I72" i="3"/>
  <c r="H72" i="3"/>
  <c r="G72" i="3"/>
  <c r="F72" i="3"/>
  <c r="E72" i="3"/>
  <c r="D72" i="3"/>
  <c r="E24" i="3"/>
  <c r="F24" i="3"/>
  <c r="G24" i="3"/>
  <c r="H24" i="3"/>
  <c r="I24" i="3"/>
  <c r="J24" i="3"/>
  <c r="K24" i="3"/>
  <c r="L24" i="3"/>
  <c r="M24" i="3"/>
  <c r="N24" i="3"/>
  <c r="O24" i="3"/>
  <c r="P24" i="3"/>
  <c r="Q24" i="3"/>
  <c r="R24" i="3"/>
  <c r="S24" i="3"/>
  <c r="T24" i="3"/>
  <c r="U24" i="3"/>
  <c r="V24" i="3"/>
  <c r="W24" i="3"/>
  <c r="X24" i="3"/>
  <c r="Y24" i="3"/>
  <c r="Z24" i="3"/>
  <c r="AA24" i="3"/>
  <c r="D24" i="3"/>
  <c r="B11" i="4"/>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E171" i="3"/>
  <c r="F171" i="3"/>
  <c r="G171" i="3"/>
  <c r="H171" i="3"/>
  <c r="I171" i="3"/>
  <c r="J171" i="3"/>
  <c r="K171" i="3"/>
  <c r="L171" i="3"/>
  <c r="M171" i="3"/>
  <c r="N171" i="3"/>
  <c r="O171" i="3"/>
  <c r="E172" i="3"/>
  <c r="F172" i="3"/>
  <c r="G172" i="3"/>
  <c r="H172" i="3"/>
  <c r="I172" i="3"/>
  <c r="J172" i="3"/>
  <c r="K172" i="3"/>
  <c r="L172" i="3"/>
  <c r="M172" i="3"/>
  <c r="N172" i="3"/>
  <c r="O172" i="3"/>
  <c r="E173" i="3"/>
  <c r="F173" i="3"/>
  <c r="G173" i="3"/>
  <c r="H173" i="3"/>
  <c r="I173" i="3"/>
  <c r="J173" i="3"/>
  <c r="K173" i="3"/>
  <c r="L173" i="3"/>
  <c r="M173" i="3"/>
  <c r="N173" i="3"/>
  <c r="O173" i="3"/>
  <c r="E174" i="3"/>
  <c r="F174" i="3"/>
  <c r="G174" i="3"/>
  <c r="H174" i="3"/>
  <c r="I174" i="3"/>
  <c r="J174" i="3"/>
  <c r="K174" i="3"/>
  <c r="L174" i="3"/>
  <c r="M174" i="3"/>
  <c r="N174" i="3"/>
  <c r="O174" i="3"/>
  <c r="E175" i="3"/>
  <c r="F175" i="3"/>
  <c r="G175" i="3"/>
  <c r="H175" i="3"/>
  <c r="I175" i="3"/>
  <c r="J175" i="3"/>
  <c r="K175" i="3"/>
  <c r="L175" i="3"/>
  <c r="M175" i="3"/>
  <c r="N175" i="3"/>
  <c r="O175" i="3"/>
  <c r="E176" i="3"/>
  <c r="F176" i="3"/>
  <c r="G176" i="3"/>
  <c r="H176" i="3"/>
  <c r="I176" i="3"/>
  <c r="J176" i="3"/>
  <c r="K176" i="3"/>
  <c r="L176" i="3"/>
  <c r="M176" i="3"/>
  <c r="N176" i="3"/>
  <c r="O176" i="3"/>
  <c r="E177" i="3"/>
  <c r="F177" i="3"/>
  <c r="G177" i="3"/>
  <c r="H177" i="3"/>
  <c r="I177" i="3"/>
  <c r="J177" i="3"/>
  <c r="K177" i="3"/>
  <c r="L177" i="3"/>
  <c r="M177" i="3"/>
  <c r="N177" i="3"/>
  <c r="O177" i="3"/>
  <c r="E178" i="3"/>
  <c r="F178" i="3"/>
  <c r="G178" i="3"/>
  <c r="H178" i="3"/>
  <c r="I178" i="3"/>
  <c r="J178" i="3"/>
  <c r="K178" i="3"/>
  <c r="L178" i="3"/>
  <c r="M178" i="3"/>
  <c r="N178" i="3"/>
  <c r="O178" i="3"/>
  <c r="E179" i="3"/>
  <c r="F179" i="3"/>
  <c r="G179" i="3"/>
  <c r="H179" i="3"/>
  <c r="I179" i="3"/>
  <c r="J179" i="3"/>
  <c r="K179" i="3"/>
  <c r="L179" i="3"/>
  <c r="M179" i="3"/>
  <c r="N179" i="3"/>
  <c r="O179" i="3"/>
  <c r="E181" i="3"/>
  <c r="F181" i="3"/>
  <c r="G181" i="3"/>
  <c r="H181" i="3"/>
  <c r="I181" i="3"/>
  <c r="J181" i="3"/>
  <c r="K181" i="3"/>
  <c r="L181" i="3"/>
  <c r="M181" i="3"/>
  <c r="N181" i="3"/>
  <c r="O181" i="3"/>
  <c r="E182" i="3"/>
  <c r="F182" i="3"/>
  <c r="G182" i="3"/>
  <c r="H182" i="3"/>
  <c r="I182" i="3"/>
  <c r="J182" i="3"/>
  <c r="K182" i="3"/>
  <c r="L182" i="3"/>
  <c r="M182" i="3"/>
  <c r="N182" i="3"/>
  <c r="O182" i="3"/>
  <c r="E183" i="3"/>
  <c r="F183" i="3"/>
  <c r="G183" i="3"/>
  <c r="H183" i="3"/>
  <c r="I183" i="3"/>
  <c r="J183" i="3"/>
  <c r="K183" i="3"/>
  <c r="L183" i="3"/>
  <c r="M183" i="3"/>
  <c r="N183" i="3"/>
  <c r="O183" i="3"/>
  <c r="S183" i="3"/>
  <c r="T183" i="3"/>
  <c r="U183" i="3"/>
  <c r="V183" i="3"/>
  <c r="W183" i="3"/>
  <c r="X183" i="3"/>
  <c r="Y183" i="3"/>
  <c r="Z183" i="3"/>
  <c r="AA183" i="3"/>
  <c r="E184" i="3"/>
  <c r="F184" i="3"/>
  <c r="G184" i="3"/>
  <c r="H184" i="3"/>
  <c r="I184" i="3"/>
  <c r="J184" i="3"/>
  <c r="K184" i="3"/>
  <c r="L184" i="3"/>
  <c r="M184" i="3"/>
  <c r="N184" i="3"/>
  <c r="O184" i="3"/>
  <c r="E185" i="3"/>
  <c r="F185" i="3"/>
  <c r="G185" i="3"/>
  <c r="H185" i="3"/>
  <c r="I185" i="3"/>
  <c r="J185" i="3"/>
  <c r="K185" i="3"/>
  <c r="L185" i="3"/>
  <c r="M185" i="3"/>
  <c r="N185" i="3"/>
  <c r="O185" i="3"/>
  <c r="E186" i="3"/>
  <c r="F186" i="3"/>
  <c r="G186" i="3"/>
  <c r="H186" i="3"/>
  <c r="I186" i="3"/>
  <c r="J186" i="3"/>
  <c r="K186" i="3"/>
  <c r="L186" i="3"/>
  <c r="M186" i="3"/>
  <c r="N186" i="3"/>
  <c r="O186" i="3"/>
  <c r="E187" i="3"/>
  <c r="F187" i="3"/>
  <c r="G187" i="3"/>
  <c r="H187" i="3"/>
  <c r="I187" i="3"/>
  <c r="J187" i="3"/>
  <c r="K187" i="3"/>
  <c r="L187" i="3"/>
  <c r="M187" i="3"/>
  <c r="N187" i="3"/>
  <c r="O187" i="3"/>
  <c r="E188" i="3"/>
  <c r="F188" i="3"/>
  <c r="G188" i="3"/>
  <c r="H188" i="3"/>
  <c r="I188" i="3"/>
  <c r="J188" i="3"/>
  <c r="K188" i="3"/>
  <c r="L188" i="3"/>
  <c r="M188" i="3"/>
  <c r="N188" i="3"/>
  <c r="O188" i="3"/>
  <c r="E189" i="3"/>
  <c r="F189" i="3"/>
  <c r="G189" i="3"/>
  <c r="H189" i="3"/>
  <c r="I189" i="3"/>
  <c r="J189" i="3"/>
  <c r="K189" i="3"/>
  <c r="L189" i="3"/>
  <c r="M189" i="3"/>
  <c r="N189" i="3"/>
  <c r="O189" i="3"/>
  <c r="E190" i="3"/>
  <c r="F190" i="3"/>
  <c r="G190" i="3"/>
  <c r="H190" i="3"/>
  <c r="I190" i="3"/>
  <c r="J190" i="3"/>
  <c r="K190" i="3"/>
  <c r="L190" i="3"/>
  <c r="M190" i="3"/>
  <c r="N190" i="3"/>
  <c r="O190" i="3"/>
  <c r="D172" i="3"/>
  <c r="D173" i="3"/>
  <c r="D174" i="3"/>
  <c r="D175" i="3"/>
  <c r="D176" i="3"/>
  <c r="D177" i="3"/>
  <c r="D178" i="3"/>
  <c r="D179" i="3"/>
  <c r="D181" i="3"/>
  <c r="D182" i="3"/>
  <c r="D183" i="3"/>
  <c r="D184" i="3"/>
  <c r="D185" i="3"/>
  <c r="D186" i="3"/>
  <c r="D187" i="3"/>
  <c r="D188" i="3"/>
  <c r="D189" i="3"/>
  <c r="D190" i="3"/>
  <c r="D171" i="3"/>
  <c r="O142" i="3"/>
  <c r="N142" i="3"/>
  <c r="M142" i="3"/>
  <c r="L142" i="3"/>
  <c r="K142" i="3"/>
  <c r="J142" i="3"/>
  <c r="I142" i="3"/>
  <c r="H142" i="3"/>
  <c r="G142" i="3"/>
  <c r="F142" i="3"/>
  <c r="E142" i="3"/>
  <c r="D142" i="3"/>
  <c r="O141" i="3"/>
  <c r="N141" i="3"/>
  <c r="M141" i="3"/>
  <c r="L141" i="3"/>
  <c r="K141" i="3"/>
  <c r="J141" i="3"/>
  <c r="I141" i="3"/>
  <c r="H141" i="3"/>
  <c r="G141" i="3"/>
  <c r="F141" i="3"/>
  <c r="E141" i="3"/>
  <c r="D141" i="3"/>
  <c r="O140" i="3"/>
  <c r="N140" i="3"/>
  <c r="M140" i="3"/>
  <c r="L140" i="3"/>
  <c r="K140" i="3"/>
  <c r="J140" i="3"/>
  <c r="I140" i="3"/>
  <c r="H140" i="3"/>
  <c r="G140" i="3"/>
  <c r="F140" i="3"/>
  <c r="E140" i="3"/>
  <c r="D140" i="3"/>
  <c r="O139" i="3"/>
  <c r="N139" i="3"/>
  <c r="M139" i="3"/>
  <c r="L139" i="3"/>
  <c r="K139" i="3"/>
  <c r="J139" i="3"/>
  <c r="I139" i="3"/>
  <c r="H139" i="3"/>
  <c r="G139" i="3"/>
  <c r="F139" i="3"/>
  <c r="E139" i="3"/>
  <c r="D139" i="3"/>
  <c r="O138" i="3"/>
  <c r="N138" i="3"/>
  <c r="M138" i="3"/>
  <c r="L138" i="3"/>
  <c r="K138" i="3"/>
  <c r="J138" i="3"/>
  <c r="I138" i="3"/>
  <c r="H138" i="3"/>
  <c r="G138" i="3"/>
  <c r="F138" i="3"/>
  <c r="E138" i="3"/>
  <c r="D138" i="3"/>
  <c r="O137" i="3"/>
  <c r="N137" i="3"/>
  <c r="M137" i="3"/>
  <c r="L137" i="3"/>
  <c r="K137" i="3"/>
  <c r="J137" i="3"/>
  <c r="I137" i="3"/>
  <c r="H137" i="3"/>
  <c r="G137" i="3"/>
  <c r="F137" i="3"/>
  <c r="E137" i="3"/>
  <c r="D137" i="3"/>
  <c r="O136" i="3"/>
  <c r="N136" i="3"/>
  <c r="M136" i="3"/>
  <c r="L136" i="3"/>
  <c r="K136" i="3"/>
  <c r="J136" i="3"/>
  <c r="I136" i="3"/>
  <c r="H136" i="3"/>
  <c r="G136" i="3"/>
  <c r="F136" i="3"/>
  <c r="E136" i="3"/>
  <c r="D136" i="3"/>
  <c r="AA135" i="3"/>
  <c r="Z135" i="3"/>
  <c r="Y135" i="3"/>
  <c r="X135" i="3"/>
  <c r="W135" i="3"/>
  <c r="V135" i="3"/>
  <c r="U135" i="3"/>
  <c r="T135" i="3"/>
  <c r="S135" i="3"/>
  <c r="R135" i="3"/>
  <c r="Q135" i="3"/>
  <c r="O135" i="3"/>
  <c r="N135" i="3"/>
  <c r="M135" i="3"/>
  <c r="L135" i="3"/>
  <c r="K135" i="3"/>
  <c r="J135" i="3"/>
  <c r="I135" i="3"/>
  <c r="H135" i="3"/>
  <c r="G135" i="3"/>
  <c r="F135" i="3"/>
  <c r="E135" i="3"/>
  <c r="D135" i="3"/>
  <c r="O134" i="3"/>
  <c r="N134" i="3"/>
  <c r="M134" i="3"/>
  <c r="L134" i="3"/>
  <c r="K134" i="3"/>
  <c r="J134" i="3"/>
  <c r="I134" i="3"/>
  <c r="H134" i="3"/>
  <c r="G134" i="3"/>
  <c r="F134" i="3"/>
  <c r="E134" i="3"/>
  <c r="D134" i="3"/>
  <c r="O133" i="3"/>
  <c r="N133" i="3"/>
  <c r="M133" i="3"/>
  <c r="L133" i="3"/>
  <c r="K133" i="3"/>
  <c r="J133" i="3"/>
  <c r="I133" i="3"/>
  <c r="H133" i="3"/>
  <c r="G133" i="3"/>
  <c r="F133" i="3"/>
  <c r="E133" i="3"/>
  <c r="D133" i="3"/>
  <c r="O130" i="3"/>
  <c r="N130" i="3"/>
  <c r="M130" i="3"/>
  <c r="L130" i="3"/>
  <c r="K130" i="3"/>
  <c r="J130" i="3"/>
  <c r="I130" i="3"/>
  <c r="H130" i="3"/>
  <c r="G130" i="3"/>
  <c r="F130" i="3"/>
  <c r="E130" i="3"/>
  <c r="D130" i="3"/>
  <c r="O129" i="3"/>
  <c r="N129" i="3"/>
  <c r="M129" i="3"/>
  <c r="L129" i="3"/>
  <c r="K129" i="3"/>
  <c r="J129" i="3"/>
  <c r="I129" i="3"/>
  <c r="H129" i="3"/>
  <c r="G129" i="3"/>
  <c r="F129" i="3"/>
  <c r="E129" i="3"/>
  <c r="D129" i="3"/>
  <c r="O128" i="3"/>
  <c r="N128" i="3"/>
  <c r="M128" i="3"/>
  <c r="L128" i="3"/>
  <c r="K128" i="3"/>
  <c r="J128" i="3"/>
  <c r="I128" i="3"/>
  <c r="H128" i="3"/>
  <c r="G128" i="3"/>
  <c r="F128" i="3"/>
  <c r="E128" i="3"/>
  <c r="D128" i="3"/>
  <c r="O127" i="3"/>
  <c r="N127" i="3"/>
  <c r="M127" i="3"/>
  <c r="L127" i="3"/>
  <c r="K127" i="3"/>
  <c r="J127" i="3"/>
  <c r="I127" i="3"/>
  <c r="H127" i="3"/>
  <c r="G127" i="3"/>
  <c r="F127" i="3"/>
  <c r="E127" i="3"/>
  <c r="D127" i="3"/>
  <c r="O126" i="3"/>
  <c r="N126" i="3"/>
  <c r="M126" i="3"/>
  <c r="L126" i="3"/>
  <c r="K126" i="3"/>
  <c r="J126" i="3"/>
  <c r="I126" i="3"/>
  <c r="H126" i="3"/>
  <c r="G126" i="3"/>
  <c r="F126" i="3"/>
  <c r="E126" i="3"/>
  <c r="D126" i="3"/>
  <c r="O125" i="3"/>
  <c r="N125" i="3"/>
  <c r="M125" i="3"/>
  <c r="L125" i="3"/>
  <c r="K125" i="3"/>
  <c r="J125" i="3"/>
  <c r="I125" i="3"/>
  <c r="H125" i="3"/>
  <c r="G125" i="3"/>
  <c r="F125" i="3"/>
  <c r="E125" i="3"/>
  <c r="D125" i="3"/>
  <c r="O124" i="3"/>
  <c r="N124" i="3"/>
  <c r="M124" i="3"/>
  <c r="L124" i="3"/>
  <c r="K124" i="3"/>
  <c r="J124" i="3"/>
  <c r="I124" i="3"/>
  <c r="H124" i="3"/>
  <c r="G124" i="3"/>
  <c r="F124" i="3"/>
  <c r="E124" i="3"/>
  <c r="E144" i="3" s="1"/>
  <c r="D124" i="3"/>
  <c r="E76" i="3"/>
  <c r="F76" i="3"/>
  <c r="G76" i="3"/>
  <c r="H76" i="3"/>
  <c r="I76" i="3"/>
  <c r="J76" i="3"/>
  <c r="K76" i="3"/>
  <c r="L76" i="3"/>
  <c r="M76" i="3"/>
  <c r="N76" i="3"/>
  <c r="O76" i="3"/>
  <c r="E77" i="3"/>
  <c r="F77" i="3"/>
  <c r="G77" i="3"/>
  <c r="H77" i="3"/>
  <c r="I77" i="3"/>
  <c r="J77" i="3"/>
  <c r="K77" i="3"/>
  <c r="L77" i="3"/>
  <c r="M77" i="3"/>
  <c r="N77" i="3"/>
  <c r="O77" i="3"/>
  <c r="E78" i="3"/>
  <c r="F78" i="3"/>
  <c r="G78" i="3"/>
  <c r="H78" i="3"/>
  <c r="I78" i="3"/>
  <c r="J78" i="3"/>
  <c r="K78" i="3"/>
  <c r="L78" i="3"/>
  <c r="M78" i="3"/>
  <c r="N78" i="3"/>
  <c r="O78" i="3"/>
  <c r="E79" i="3"/>
  <c r="F79" i="3"/>
  <c r="G79" i="3"/>
  <c r="H79" i="3"/>
  <c r="I79" i="3"/>
  <c r="J79" i="3"/>
  <c r="K79" i="3"/>
  <c r="L79" i="3"/>
  <c r="M79" i="3"/>
  <c r="N79" i="3"/>
  <c r="O79" i="3"/>
  <c r="E80" i="3"/>
  <c r="F80" i="3"/>
  <c r="G80" i="3"/>
  <c r="H80" i="3"/>
  <c r="I80" i="3"/>
  <c r="J80" i="3"/>
  <c r="K80" i="3"/>
  <c r="L80" i="3"/>
  <c r="M80" i="3"/>
  <c r="N80" i="3"/>
  <c r="O80" i="3"/>
  <c r="E81" i="3"/>
  <c r="F81" i="3"/>
  <c r="G81" i="3"/>
  <c r="H81" i="3"/>
  <c r="I81" i="3"/>
  <c r="J81" i="3"/>
  <c r="K81" i="3"/>
  <c r="L81" i="3"/>
  <c r="M81" i="3"/>
  <c r="N81" i="3"/>
  <c r="O81" i="3"/>
  <c r="E82" i="3"/>
  <c r="F82" i="3"/>
  <c r="G82" i="3"/>
  <c r="H82" i="3"/>
  <c r="I82" i="3"/>
  <c r="J82" i="3"/>
  <c r="K82" i="3"/>
  <c r="L82" i="3"/>
  <c r="M82" i="3"/>
  <c r="N82" i="3"/>
  <c r="O82" i="3"/>
  <c r="E85" i="3"/>
  <c r="F85" i="3"/>
  <c r="G85" i="3"/>
  <c r="H85" i="3"/>
  <c r="I85" i="3"/>
  <c r="J85" i="3"/>
  <c r="K85" i="3"/>
  <c r="L85" i="3"/>
  <c r="M85" i="3"/>
  <c r="N85" i="3"/>
  <c r="O85" i="3"/>
  <c r="E86" i="3"/>
  <c r="F86" i="3"/>
  <c r="G86" i="3"/>
  <c r="H86" i="3"/>
  <c r="I86" i="3"/>
  <c r="J86" i="3"/>
  <c r="K86" i="3"/>
  <c r="L86" i="3"/>
  <c r="M86" i="3"/>
  <c r="N86" i="3"/>
  <c r="O86" i="3"/>
  <c r="E87" i="3"/>
  <c r="F87" i="3"/>
  <c r="G87" i="3"/>
  <c r="H87" i="3"/>
  <c r="I87" i="3"/>
  <c r="J87" i="3"/>
  <c r="K87" i="3"/>
  <c r="L87" i="3"/>
  <c r="M87" i="3"/>
  <c r="N87" i="3"/>
  <c r="O87" i="3"/>
  <c r="Q87" i="3"/>
  <c r="R87" i="3"/>
  <c r="S87" i="3"/>
  <c r="T87" i="3"/>
  <c r="U87" i="3"/>
  <c r="V87" i="3"/>
  <c r="W87" i="3"/>
  <c r="X87" i="3"/>
  <c r="Y87" i="3"/>
  <c r="Z87" i="3"/>
  <c r="AA87" i="3"/>
  <c r="E88" i="3"/>
  <c r="F88" i="3"/>
  <c r="G88" i="3"/>
  <c r="H88" i="3"/>
  <c r="I88" i="3"/>
  <c r="J88" i="3"/>
  <c r="K88" i="3"/>
  <c r="L88" i="3"/>
  <c r="M88" i="3"/>
  <c r="N88" i="3"/>
  <c r="O88" i="3"/>
  <c r="E89" i="3"/>
  <c r="F89" i="3"/>
  <c r="G89" i="3"/>
  <c r="H89" i="3"/>
  <c r="I89" i="3"/>
  <c r="J89" i="3"/>
  <c r="K89" i="3"/>
  <c r="L89" i="3"/>
  <c r="M89" i="3"/>
  <c r="N89" i="3"/>
  <c r="O89" i="3"/>
  <c r="E90" i="3"/>
  <c r="F90" i="3"/>
  <c r="G90" i="3"/>
  <c r="H90" i="3"/>
  <c r="I90" i="3"/>
  <c r="J90" i="3"/>
  <c r="K90" i="3"/>
  <c r="L90" i="3"/>
  <c r="M90" i="3"/>
  <c r="N90" i="3"/>
  <c r="O90" i="3"/>
  <c r="E91" i="3"/>
  <c r="F91" i="3"/>
  <c r="G91" i="3"/>
  <c r="H91" i="3"/>
  <c r="I91" i="3"/>
  <c r="J91" i="3"/>
  <c r="K91" i="3"/>
  <c r="L91" i="3"/>
  <c r="M91" i="3"/>
  <c r="N91" i="3"/>
  <c r="O91" i="3"/>
  <c r="E92" i="3"/>
  <c r="F92" i="3"/>
  <c r="G92" i="3"/>
  <c r="H92" i="3"/>
  <c r="I92" i="3"/>
  <c r="J92" i="3"/>
  <c r="K92" i="3"/>
  <c r="L92" i="3"/>
  <c r="M92" i="3"/>
  <c r="N92" i="3"/>
  <c r="O92" i="3"/>
  <c r="E93" i="3"/>
  <c r="F93" i="3"/>
  <c r="G93" i="3"/>
  <c r="H93" i="3"/>
  <c r="I93" i="3"/>
  <c r="J93" i="3"/>
  <c r="K93" i="3"/>
  <c r="L93" i="3"/>
  <c r="M93" i="3"/>
  <c r="N93" i="3"/>
  <c r="O93" i="3"/>
  <c r="E94" i="3"/>
  <c r="F94" i="3"/>
  <c r="G94" i="3"/>
  <c r="H94" i="3"/>
  <c r="I94" i="3"/>
  <c r="J94" i="3"/>
  <c r="K94" i="3"/>
  <c r="L94" i="3"/>
  <c r="M94" i="3"/>
  <c r="N94" i="3"/>
  <c r="O94" i="3"/>
  <c r="D77" i="3"/>
  <c r="D78" i="3"/>
  <c r="D79" i="3"/>
  <c r="D80" i="3"/>
  <c r="D81" i="3"/>
  <c r="D82" i="3"/>
  <c r="D85" i="3"/>
  <c r="D86" i="3"/>
  <c r="D87" i="3"/>
  <c r="D88" i="3"/>
  <c r="D89" i="3"/>
  <c r="D90" i="3"/>
  <c r="D91" i="3"/>
  <c r="D92" i="3"/>
  <c r="D93" i="3"/>
  <c r="D94" i="3"/>
  <c r="D76" i="3"/>
  <c r="D96" i="3" s="1"/>
  <c r="E27" i="3"/>
  <c r="F27" i="3"/>
  <c r="G27" i="3"/>
  <c r="H27" i="3"/>
  <c r="I27" i="3"/>
  <c r="J27" i="3"/>
  <c r="K27" i="3"/>
  <c r="L27" i="3"/>
  <c r="M27" i="3"/>
  <c r="N27" i="3"/>
  <c r="O27" i="3"/>
  <c r="P27" i="3"/>
  <c r="Q27" i="3"/>
  <c r="R27" i="3"/>
  <c r="E28" i="3"/>
  <c r="F28" i="3"/>
  <c r="G28" i="3"/>
  <c r="H28" i="3"/>
  <c r="I28" i="3"/>
  <c r="J28" i="3"/>
  <c r="K28" i="3"/>
  <c r="L28" i="3"/>
  <c r="M28" i="3"/>
  <c r="N28" i="3"/>
  <c r="O28" i="3"/>
  <c r="P28" i="3"/>
  <c r="P76" i="3" s="1"/>
  <c r="P124" i="3" s="1"/>
  <c r="P172" i="3" s="1"/>
  <c r="Q28" i="3"/>
  <c r="R28" i="3"/>
  <c r="R76" i="3" s="1"/>
  <c r="R124" i="3" s="1"/>
  <c r="R172" i="3" s="1"/>
  <c r="S28" i="3"/>
  <c r="S52" i="3" s="1"/>
  <c r="T28" i="3"/>
  <c r="T52" i="3" s="1"/>
  <c r="U28" i="3"/>
  <c r="U52" i="3" s="1"/>
  <c r="V28" i="3"/>
  <c r="V52" i="3" s="1"/>
  <c r="W28" i="3"/>
  <c r="W52" i="3" s="1"/>
  <c r="X28" i="3"/>
  <c r="X52" i="3" s="1"/>
  <c r="Y28" i="3"/>
  <c r="Y52" i="3" s="1"/>
  <c r="Z28" i="3"/>
  <c r="Z52" i="3" s="1"/>
  <c r="AA28" i="3"/>
  <c r="AA52" i="3" s="1"/>
  <c r="E29" i="3"/>
  <c r="F29" i="3"/>
  <c r="G29" i="3"/>
  <c r="H29" i="3"/>
  <c r="I29" i="3"/>
  <c r="J29" i="3"/>
  <c r="K29" i="3"/>
  <c r="L29" i="3"/>
  <c r="M29" i="3"/>
  <c r="N29" i="3"/>
  <c r="O29" i="3"/>
  <c r="P29" i="3"/>
  <c r="P77" i="3" s="1"/>
  <c r="P125" i="3" s="1"/>
  <c r="P173" i="3" s="1"/>
  <c r="Q29" i="3"/>
  <c r="Q77" i="3" s="1"/>
  <c r="Q125" i="3" s="1"/>
  <c r="Q173" i="3" s="1"/>
  <c r="R29" i="3"/>
  <c r="S29" i="3"/>
  <c r="S77" i="3" s="1"/>
  <c r="S125" i="3" s="1"/>
  <c r="S173" i="3" s="1"/>
  <c r="T29" i="3"/>
  <c r="T77" i="3" s="1"/>
  <c r="T125" i="3" s="1"/>
  <c r="T173" i="3" s="1"/>
  <c r="U29" i="3"/>
  <c r="U77" i="3" s="1"/>
  <c r="U125" i="3" s="1"/>
  <c r="U173" i="3" s="1"/>
  <c r="V29" i="3"/>
  <c r="V77" i="3" s="1"/>
  <c r="V125" i="3" s="1"/>
  <c r="V173" i="3" s="1"/>
  <c r="W29" i="3"/>
  <c r="W77" i="3" s="1"/>
  <c r="W125" i="3" s="1"/>
  <c r="W173" i="3" s="1"/>
  <c r="X29" i="3"/>
  <c r="X77" i="3" s="1"/>
  <c r="X125" i="3" s="1"/>
  <c r="X173" i="3" s="1"/>
  <c r="Y29" i="3"/>
  <c r="Y77" i="3" s="1"/>
  <c r="Y125" i="3" s="1"/>
  <c r="Y173" i="3" s="1"/>
  <c r="Z29" i="3"/>
  <c r="Z77" i="3" s="1"/>
  <c r="Z125" i="3" s="1"/>
  <c r="Z173" i="3" s="1"/>
  <c r="AA29" i="3"/>
  <c r="AA77" i="3" s="1"/>
  <c r="AA125" i="3" s="1"/>
  <c r="AA173" i="3" s="1"/>
  <c r="E30" i="3"/>
  <c r="F30" i="3"/>
  <c r="G30" i="3"/>
  <c r="H30" i="3"/>
  <c r="I30" i="3"/>
  <c r="J30" i="3"/>
  <c r="K30" i="3"/>
  <c r="L30" i="3"/>
  <c r="M30" i="3"/>
  <c r="N30" i="3"/>
  <c r="O30" i="3"/>
  <c r="P78" i="3"/>
  <c r="P126" i="3" s="1"/>
  <c r="Q78" i="3"/>
  <c r="Q126" i="3" s="1"/>
  <c r="R78" i="3"/>
  <c r="R126" i="3" s="1"/>
  <c r="S30" i="3"/>
  <c r="T30" i="3"/>
  <c r="T78" i="3" s="1"/>
  <c r="T126" i="3" s="1"/>
  <c r="T174" i="3" s="1"/>
  <c r="U30" i="3"/>
  <c r="U78" i="3" s="1"/>
  <c r="U126" i="3" s="1"/>
  <c r="U174" i="3" s="1"/>
  <c r="V30" i="3"/>
  <c r="V78" i="3" s="1"/>
  <c r="V126" i="3" s="1"/>
  <c r="V174" i="3" s="1"/>
  <c r="W30" i="3"/>
  <c r="W78" i="3" s="1"/>
  <c r="W126" i="3" s="1"/>
  <c r="W174" i="3" s="1"/>
  <c r="X30" i="3"/>
  <c r="X78" i="3" s="1"/>
  <c r="X126" i="3" s="1"/>
  <c r="X174" i="3" s="1"/>
  <c r="Y30" i="3"/>
  <c r="Y78" i="3" s="1"/>
  <c r="Y126" i="3" s="1"/>
  <c r="Y174" i="3" s="1"/>
  <c r="Z30" i="3"/>
  <c r="Z78" i="3" s="1"/>
  <c r="Z126" i="3" s="1"/>
  <c r="Z174" i="3" s="1"/>
  <c r="AA30" i="3"/>
  <c r="AA78" i="3" s="1"/>
  <c r="AA126" i="3" s="1"/>
  <c r="AA174" i="3" s="1"/>
  <c r="E31" i="3"/>
  <c r="F31" i="3"/>
  <c r="G31" i="3"/>
  <c r="H31" i="3"/>
  <c r="I31" i="3"/>
  <c r="J31" i="3"/>
  <c r="K31" i="3"/>
  <c r="L31" i="3"/>
  <c r="M31" i="3"/>
  <c r="N31" i="3"/>
  <c r="O31" i="3"/>
  <c r="P31" i="3"/>
  <c r="P55" i="3" s="1"/>
  <c r="P79" i="3" s="1"/>
  <c r="P127" i="3" s="1"/>
  <c r="P175" i="3" s="1"/>
  <c r="Q31" i="3"/>
  <c r="Q55" i="3" s="1"/>
  <c r="Q79" i="3" s="1"/>
  <c r="Q127" i="3" s="1"/>
  <c r="Q175" i="3" s="1"/>
  <c r="R31" i="3"/>
  <c r="R55" i="3" s="1"/>
  <c r="R79" i="3" s="1"/>
  <c r="R127" i="3" s="1"/>
  <c r="R175" i="3" s="1"/>
  <c r="S31" i="3"/>
  <c r="S79" i="3" s="1"/>
  <c r="S127" i="3" s="1"/>
  <c r="S175" i="3" s="1"/>
  <c r="T31" i="3"/>
  <c r="U31" i="3"/>
  <c r="U79" i="3" s="1"/>
  <c r="U127" i="3" s="1"/>
  <c r="U175" i="3" s="1"/>
  <c r="V31" i="3"/>
  <c r="V79" i="3" s="1"/>
  <c r="V127" i="3" s="1"/>
  <c r="V175" i="3" s="1"/>
  <c r="W31" i="3"/>
  <c r="W79" i="3" s="1"/>
  <c r="W127" i="3" s="1"/>
  <c r="W175" i="3" s="1"/>
  <c r="X31" i="3"/>
  <c r="X79" i="3" s="1"/>
  <c r="X127" i="3" s="1"/>
  <c r="X175" i="3" s="1"/>
  <c r="Y31" i="3"/>
  <c r="Y79" i="3" s="1"/>
  <c r="Y127" i="3" s="1"/>
  <c r="Y175" i="3" s="1"/>
  <c r="Z31" i="3"/>
  <c r="Z79" i="3" s="1"/>
  <c r="Z127" i="3" s="1"/>
  <c r="Z175" i="3" s="1"/>
  <c r="AA31" i="3"/>
  <c r="AA79" i="3" s="1"/>
  <c r="AA127" i="3" s="1"/>
  <c r="AA175" i="3" s="1"/>
  <c r="E32" i="3"/>
  <c r="F32" i="3"/>
  <c r="G32" i="3"/>
  <c r="H32" i="3"/>
  <c r="I32" i="3"/>
  <c r="J32" i="3"/>
  <c r="K32" i="3"/>
  <c r="L32" i="3"/>
  <c r="M32" i="3"/>
  <c r="N32" i="3"/>
  <c r="O32" i="3"/>
  <c r="P80" i="3"/>
  <c r="P128" i="3" s="1"/>
  <c r="P176" i="3" s="1"/>
  <c r="Q32" i="3"/>
  <c r="Q80" i="3" s="1"/>
  <c r="Q128" i="3" s="1"/>
  <c r="Q176" i="3" s="1"/>
  <c r="R32" i="3"/>
  <c r="R80" i="3" s="1"/>
  <c r="R128" i="3" s="1"/>
  <c r="R176" i="3" s="1"/>
  <c r="S32" i="3"/>
  <c r="S80" i="3" s="1"/>
  <c r="S128" i="3" s="1"/>
  <c r="S176" i="3" s="1"/>
  <c r="T32" i="3"/>
  <c r="T80" i="3" s="1"/>
  <c r="T128" i="3" s="1"/>
  <c r="T176" i="3" s="1"/>
  <c r="U32" i="3"/>
  <c r="U80" i="3" s="1"/>
  <c r="U128" i="3" s="1"/>
  <c r="U176" i="3" s="1"/>
  <c r="V32" i="3"/>
  <c r="V80" i="3" s="1"/>
  <c r="V128" i="3" s="1"/>
  <c r="V176" i="3" s="1"/>
  <c r="W32" i="3"/>
  <c r="W80" i="3" s="1"/>
  <c r="W128" i="3" s="1"/>
  <c r="W176" i="3" s="1"/>
  <c r="X32" i="3"/>
  <c r="X80" i="3" s="1"/>
  <c r="X128" i="3" s="1"/>
  <c r="X176" i="3" s="1"/>
  <c r="Y32" i="3"/>
  <c r="Y80" i="3" s="1"/>
  <c r="Y128" i="3" s="1"/>
  <c r="Y176" i="3" s="1"/>
  <c r="Z32" i="3"/>
  <c r="Z80" i="3" s="1"/>
  <c r="Z128" i="3" s="1"/>
  <c r="Z176" i="3" s="1"/>
  <c r="AA32" i="3"/>
  <c r="AA80" i="3" s="1"/>
  <c r="AA128" i="3" s="1"/>
  <c r="AA176" i="3" s="1"/>
  <c r="E33" i="3"/>
  <c r="F33" i="3"/>
  <c r="G33" i="3"/>
  <c r="H33" i="3"/>
  <c r="I33" i="3"/>
  <c r="J33" i="3"/>
  <c r="K33" i="3"/>
  <c r="L33" i="3"/>
  <c r="M33" i="3"/>
  <c r="N33" i="3"/>
  <c r="O33" i="3"/>
  <c r="P33" i="3"/>
  <c r="P81" i="3" s="1"/>
  <c r="P129" i="3" s="1"/>
  <c r="P153" i="3" s="1"/>
  <c r="P177" i="3" s="1"/>
  <c r="Q33" i="3"/>
  <c r="Q81" i="3" s="1"/>
  <c r="Q129" i="3" s="1"/>
  <c r="Q153" i="3" s="1"/>
  <c r="Q177" i="3" s="1"/>
  <c r="R33" i="3"/>
  <c r="R81" i="3" s="1"/>
  <c r="R129" i="3" s="1"/>
  <c r="R153" i="3" s="1"/>
  <c r="R177" i="3" s="1"/>
  <c r="S33" i="3"/>
  <c r="S81" i="3" s="1"/>
  <c r="S129" i="3" s="1"/>
  <c r="S153" i="3" s="1"/>
  <c r="S177" i="3" s="1"/>
  <c r="T33" i="3"/>
  <c r="T81" i="3" s="1"/>
  <c r="T129" i="3" s="1"/>
  <c r="T153" i="3" s="1"/>
  <c r="T177" i="3" s="1"/>
  <c r="U33" i="3"/>
  <c r="U81" i="3" s="1"/>
  <c r="U129" i="3" s="1"/>
  <c r="U153" i="3" s="1"/>
  <c r="U177" i="3" s="1"/>
  <c r="V33" i="3"/>
  <c r="V81" i="3" s="1"/>
  <c r="V129" i="3" s="1"/>
  <c r="V153" i="3" s="1"/>
  <c r="V177" i="3" s="1"/>
  <c r="W33" i="3"/>
  <c r="W81" i="3" s="1"/>
  <c r="W129" i="3" s="1"/>
  <c r="W153" i="3" s="1"/>
  <c r="W177" i="3" s="1"/>
  <c r="X33" i="3"/>
  <c r="X81" i="3" s="1"/>
  <c r="X129" i="3" s="1"/>
  <c r="X153" i="3" s="1"/>
  <c r="X177" i="3" s="1"/>
  <c r="Y33" i="3"/>
  <c r="Y81" i="3" s="1"/>
  <c r="Y129" i="3" s="1"/>
  <c r="Y153" i="3" s="1"/>
  <c r="Y177" i="3" s="1"/>
  <c r="Z33" i="3"/>
  <c r="Z81" i="3" s="1"/>
  <c r="Z129" i="3" s="1"/>
  <c r="Z153" i="3" s="1"/>
  <c r="Z177" i="3" s="1"/>
  <c r="AA33" i="3"/>
  <c r="AA81" i="3" s="1"/>
  <c r="AA129" i="3" s="1"/>
  <c r="AA153" i="3" s="1"/>
  <c r="AA177" i="3" s="1"/>
  <c r="E34" i="3"/>
  <c r="F34" i="3"/>
  <c r="G34" i="3"/>
  <c r="H34" i="3"/>
  <c r="I34" i="3"/>
  <c r="J34" i="3"/>
  <c r="K34" i="3"/>
  <c r="L34" i="3"/>
  <c r="M34" i="3"/>
  <c r="N34" i="3"/>
  <c r="O34" i="3"/>
  <c r="P34" i="3"/>
  <c r="P82" i="3" s="1"/>
  <c r="P130" i="3" s="1"/>
  <c r="P178" i="3" s="1"/>
  <c r="Q34" i="3"/>
  <c r="Q82" i="3" s="1"/>
  <c r="Q130" i="3" s="1"/>
  <c r="Q178" i="3" s="1"/>
  <c r="R34" i="3"/>
  <c r="R82" i="3" s="1"/>
  <c r="R130" i="3" s="1"/>
  <c r="R178" i="3" s="1"/>
  <c r="S34" i="3"/>
  <c r="S82" i="3" s="1"/>
  <c r="S130" i="3" s="1"/>
  <c r="S178" i="3" s="1"/>
  <c r="T34" i="3"/>
  <c r="T82" i="3" s="1"/>
  <c r="T130" i="3" s="1"/>
  <c r="T178" i="3" s="1"/>
  <c r="U34" i="3"/>
  <c r="U82" i="3" s="1"/>
  <c r="U130" i="3" s="1"/>
  <c r="U178" i="3" s="1"/>
  <c r="V34" i="3"/>
  <c r="V82" i="3" s="1"/>
  <c r="V130" i="3" s="1"/>
  <c r="V178" i="3" s="1"/>
  <c r="W34" i="3"/>
  <c r="W82" i="3" s="1"/>
  <c r="W130" i="3" s="1"/>
  <c r="W178" i="3" s="1"/>
  <c r="X34" i="3"/>
  <c r="X82" i="3" s="1"/>
  <c r="X130" i="3" s="1"/>
  <c r="X178" i="3" s="1"/>
  <c r="Y34" i="3"/>
  <c r="Y82" i="3" s="1"/>
  <c r="Y130" i="3" s="1"/>
  <c r="Y178" i="3" s="1"/>
  <c r="Z34" i="3"/>
  <c r="Z82" i="3" s="1"/>
  <c r="Z130" i="3" s="1"/>
  <c r="Z178" i="3" s="1"/>
  <c r="AA34" i="3"/>
  <c r="AA82" i="3" s="1"/>
  <c r="AA130" i="3" s="1"/>
  <c r="AA178" i="3" s="1"/>
  <c r="E36" i="3"/>
  <c r="F36" i="3"/>
  <c r="G36" i="3"/>
  <c r="H36" i="3"/>
  <c r="I36" i="3"/>
  <c r="J36" i="3"/>
  <c r="K36" i="3"/>
  <c r="L36" i="3"/>
  <c r="M36" i="3"/>
  <c r="N36" i="3"/>
  <c r="O36" i="3"/>
  <c r="P36" i="3"/>
  <c r="Q36" i="3"/>
  <c r="R36" i="3"/>
  <c r="S36" i="3"/>
  <c r="T36" i="3"/>
  <c r="U36" i="3"/>
  <c r="V36" i="3"/>
  <c r="W36" i="3"/>
  <c r="X36" i="3"/>
  <c r="Y36" i="3"/>
  <c r="Z36" i="3"/>
  <c r="AA36" i="3"/>
  <c r="E37" i="3"/>
  <c r="F37" i="3"/>
  <c r="G37" i="3"/>
  <c r="H37" i="3"/>
  <c r="I37" i="3"/>
  <c r="J37" i="3"/>
  <c r="K37" i="3"/>
  <c r="L37" i="3"/>
  <c r="M37" i="3"/>
  <c r="N37" i="3"/>
  <c r="O37" i="3"/>
  <c r="P37" i="3"/>
  <c r="Q37" i="3"/>
  <c r="Q85" i="3" s="1"/>
  <c r="R37" i="3"/>
  <c r="R85" i="3" s="1"/>
  <c r="S37" i="3"/>
  <c r="S85" i="3" s="1"/>
  <c r="S133" i="3" s="1"/>
  <c r="S181" i="3" s="1"/>
  <c r="T37" i="3"/>
  <c r="T85" i="3" s="1"/>
  <c r="T133" i="3" s="1"/>
  <c r="T181" i="3" s="1"/>
  <c r="U37" i="3"/>
  <c r="U85" i="3" s="1"/>
  <c r="U133" i="3" s="1"/>
  <c r="U181" i="3" s="1"/>
  <c r="V37" i="3"/>
  <c r="V85" i="3" s="1"/>
  <c r="V133" i="3" s="1"/>
  <c r="V181" i="3" s="1"/>
  <c r="W37" i="3"/>
  <c r="W85" i="3" s="1"/>
  <c r="W133" i="3" s="1"/>
  <c r="W181" i="3" s="1"/>
  <c r="X37" i="3"/>
  <c r="X85" i="3" s="1"/>
  <c r="X133" i="3" s="1"/>
  <c r="X181" i="3" s="1"/>
  <c r="Y37" i="3"/>
  <c r="Y85" i="3" s="1"/>
  <c r="Y133" i="3" s="1"/>
  <c r="Y181" i="3" s="1"/>
  <c r="Z37" i="3"/>
  <c r="Z85" i="3" s="1"/>
  <c r="Z133" i="3" s="1"/>
  <c r="Z181" i="3" s="1"/>
  <c r="AA37" i="3"/>
  <c r="AA85" i="3" s="1"/>
  <c r="AA133" i="3" s="1"/>
  <c r="AA181" i="3" s="1"/>
  <c r="E38" i="3"/>
  <c r="F38" i="3"/>
  <c r="G38" i="3"/>
  <c r="H38" i="3"/>
  <c r="I38" i="3"/>
  <c r="J38" i="3"/>
  <c r="K38" i="3"/>
  <c r="L38" i="3"/>
  <c r="M38" i="3"/>
  <c r="N38" i="3"/>
  <c r="O38" i="3"/>
  <c r="P38" i="3"/>
  <c r="Q38" i="3"/>
  <c r="Q86" i="3" s="1"/>
  <c r="Q134" i="3" s="1"/>
  <c r="R38" i="3"/>
  <c r="R86" i="3" s="1"/>
  <c r="R134" i="3" s="1"/>
  <c r="S38" i="3"/>
  <c r="S86" i="3" s="1"/>
  <c r="S134" i="3" s="1"/>
  <c r="S182" i="3" s="1"/>
  <c r="T38" i="3"/>
  <c r="T86" i="3" s="1"/>
  <c r="T134" i="3" s="1"/>
  <c r="T182" i="3" s="1"/>
  <c r="U38" i="3"/>
  <c r="U86" i="3" s="1"/>
  <c r="U134" i="3" s="1"/>
  <c r="U182" i="3" s="1"/>
  <c r="V38" i="3"/>
  <c r="V86" i="3" s="1"/>
  <c r="V134" i="3" s="1"/>
  <c r="V182" i="3" s="1"/>
  <c r="W38" i="3"/>
  <c r="W86" i="3" s="1"/>
  <c r="W134" i="3" s="1"/>
  <c r="W182" i="3" s="1"/>
  <c r="X38" i="3"/>
  <c r="X86" i="3" s="1"/>
  <c r="X134" i="3" s="1"/>
  <c r="X182" i="3" s="1"/>
  <c r="Y38" i="3"/>
  <c r="Y86" i="3" s="1"/>
  <c r="Y134" i="3" s="1"/>
  <c r="Y182" i="3" s="1"/>
  <c r="Z38" i="3"/>
  <c r="Z86" i="3" s="1"/>
  <c r="Z134" i="3" s="1"/>
  <c r="Z182" i="3" s="1"/>
  <c r="AA38" i="3"/>
  <c r="AA86" i="3" s="1"/>
  <c r="AA134" i="3" s="1"/>
  <c r="AA182" i="3" s="1"/>
  <c r="E40" i="3"/>
  <c r="F40" i="3"/>
  <c r="G40" i="3"/>
  <c r="H40" i="3"/>
  <c r="I40" i="3"/>
  <c r="J40" i="3"/>
  <c r="K40" i="3"/>
  <c r="L40" i="3"/>
  <c r="M40" i="3"/>
  <c r="N40" i="3"/>
  <c r="O40" i="3"/>
  <c r="P40" i="3"/>
  <c r="Q40" i="3"/>
  <c r="Q88" i="3" s="1"/>
  <c r="Q136" i="3" s="1"/>
  <c r="R40" i="3"/>
  <c r="R88" i="3" s="1"/>
  <c r="R136" i="3" s="1"/>
  <c r="S40" i="3"/>
  <c r="S88" i="3" s="1"/>
  <c r="S136" i="3" s="1"/>
  <c r="S184" i="3" s="1"/>
  <c r="T40" i="3"/>
  <c r="T88" i="3" s="1"/>
  <c r="T136" i="3" s="1"/>
  <c r="T184" i="3" s="1"/>
  <c r="U40" i="3"/>
  <c r="U88" i="3" s="1"/>
  <c r="U136" i="3" s="1"/>
  <c r="U184" i="3" s="1"/>
  <c r="V40" i="3"/>
  <c r="V88" i="3" s="1"/>
  <c r="V136" i="3" s="1"/>
  <c r="V184" i="3" s="1"/>
  <c r="W40" i="3"/>
  <c r="W88" i="3" s="1"/>
  <c r="W136" i="3" s="1"/>
  <c r="W184" i="3" s="1"/>
  <c r="X40" i="3"/>
  <c r="X88" i="3" s="1"/>
  <c r="X136" i="3" s="1"/>
  <c r="X184" i="3" s="1"/>
  <c r="Y40" i="3"/>
  <c r="Y88" i="3" s="1"/>
  <c r="Y136" i="3" s="1"/>
  <c r="Y184" i="3" s="1"/>
  <c r="Z40" i="3"/>
  <c r="Z88" i="3" s="1"/>
  <c r="Z136" i="3" s="1"/>
  <c r="Z184" i="3" s="1"/>
  <c r="AA40" i="3"/>
  <c r="AA88" i="3" s="1"/>
  <c r="AA136" i="3" s="1"/>
  <c r="AA184" i="3" s="1"/>
  <c r="E41" i="3"/>
  <c r="F41" i="3"/>
  <c r="G41" i="3"/>
  <c r="H41" i="3"/>
  <c r="I41" i="3"/>
  <c r="J41" i="3"/>
  <c r="K41" i="3"/>
  <c r="L41" i="3"/>
  <c r="M41" i="3"/>
  <c r="N41" i="3"/>
  <c r="O41" i="3"/>
  <c r="P41" i="3"/>
  <c r="P65" i="3" s="1"/>
  <c r="Q41" i="3"/>
  <c r="Q65" i="3" s="1"/>
  <c r="Q89" i="3" s="1"/>
  <c r="Q137" i="3" s="1"/>
  <c r="R41" i="3"/>
  <c r="R65" i="3" s="1"/>
  <c r="R89" i="3" s="1"/>
  <c r="R137" i="3" s="1"/>
  <c r="S41" i="3"/>
  <c r="S89" i="3" s="1"/>
  <c r="S113" i="3" s="1"/>
  <c r="S137" i="3" s="1"/>
  <c r="S185" i="3" s="1"/>
  <c r="T41" i="3"/>
  <c r="T89" i="3" s="1"/>
  <c r="T113" i="3" s="1"/>
  <c r="T137" i="3" s="1"/>
  <c r="T185" i="3" s="1"/>
  <c r="U41" i="3"/>
  <c r="U89" i="3" s="1"/>
  <c r="U113" i="3" s="1"/>
  <c r="U137" i="3" s="1"/>
  <c r="U185" i="3" s="1"/>
  <c r="V41" i="3"/>
  <c r="V89" i="3" s="1"/>
  <c r="V113" i="3" s="1"/>
  <c r="V137" i="3" s="1"/>
  <c r="V185" i="3" s="1"/>
  <c r="W41" i="3"/>
  <c r="W89" i="3" s="1"/>
  <c r="W113" i="3" s="1"/>
  <c r="W137" i="3" s="1"/>
  <c r="W185" i="3" s="1"/>
  <c r="X41" i="3"/>
  <c r="X89" i="3" s="1"/>
  <c r="X113" i="3" s="1"/>
  <c r="X137" i="3" s="1"/>
  <c r="X185" i="3" s="1"/>
  <c r="Y41" i="3"/>
  <c r="Y89" i="3" s="1"/>
  <c r="Y113" i="3" s="1"/>
  <c r="Y137" i="3" s="1"/>
  <c r="Y185" i="3" s="1"/>
  <c r="Z41" i="3"/>
  <c r="Z89" i="3" s="1"/>
  <c r="Z113" i="3" s="1"/>
  <c r="Z137" i="3" s="1"/>
  <c r="Z185" i="3" s="1"/>
  <c r="AA41" i="3"/>
  <c r="AA89" i="3" s="1"/>
  <c r="AA113" i="3" s="1"/>
  <c r="AA137" i="3" s="1"/>
  <c r="AA185" i="3" s="1"/>
  <c r="E42" i="3"/>
  <c r="F42" i="3"/>
  <c r="G42" i="3"/>
  <c r="H42" i="3"/>
  <c r="I42" i="3"/>
  <c r="J42" i="3"/>
  <c r="K42" i="3"/>
  <c r="L42" i="3"/>
  <c r="M42" i="3"/>
  <c r="N42" i="3"/>
  <c r="O42" i="3"/>
  <c r="P42" i="3"/>
  <c r="Q42" i="3"/>
  <c r="Q90" i="3" s="1"/>
  <c r="Q138" i="3" s="1"/>
  <c r="R42" i="3"/>
  <c r="R90" i="3" s="1"/>
  <c r="R138" i="3" s="1"/>
  <c r="S42" i="3"/>
  <c r="S90" i="3" s="1"/>
  <c r="S138" i="3" s="1"/>
  <c r="S186" i="3" s="1"/>
  <c r="T42" i="3"/>
  <c r="T90" i="3" s="1"/>
  <c r="T138" i="3" s="1"/>
  <c r="T186" i="3" s="1"/>
  <c r="U42" i="3"/>
  <c r="U90" i="3" s="1"/>
  <c r="U138" i="3" s="1"/>
  <c r="U186" i="3" s="1"/>
  <c r="V42" i="3"/>
  <c r="V90" i="3" s="1"/>
  <c r="V138" i="3" s="1"/>
  <c r="V186" i="3" s="1"/>
  <c r="W42" i="3"/>
  <c r="W90" i="3" s="1"/>
  <c r="W138" i="3" s="1"/>
  <c r="W186" i="3" s="1"/>
  <c r="X42" i="3"/>
  <c r="X90" i="3" s="1"/>
  <c r="X138" i="3" s="1"/>
  <c r="X186" i="3" s="1"/>
  <c r="Y42" i="3"/>
  <c r="Y90" i="3" s="1"/>
  <c r="Y138" i="3" s="1"/>
  <c r="Y186" i="3" s="1"/>
  <c r="Z42" i="3"/>
  <c r="Z90" i="3" s="1"/>
  <c r="Z138" i="3" s="1"/>
  <c r="Z186" i="3" s="1"/>
  <c r="AA42" i="3"/>
  <c r="AA90" i="3" s="1"/>
  <c r="AA138" i="3" s="1"/>
  <c r="AA186" i="3" s="1"/>
  <c r="E43" i="3"/>
  <c r="F43" i="3"/>
  <c r="G43" i="3"/>
  <c r="H43" i="3"/>
  <c r="I43" i="3"/>
  <c r="J43" i="3"/>
  <c r="K43" i="3"/>
  <c r="L43" i="3"/>
  <c r="M43" i="3"/>
  <c r="N43" i="3"/>
  <c r="O43" i="3"/>
  <c r="P43" i="3"/>
  <c r="Q43" i="3"/>
  <c r="Q91" i="3" s="1"/>
  <c r="Q139" i="3" s="1"/>
  <c r="R43" i="3"/>
  <c r="R91" i="3" s="1"/>
  <c r="R139" i="3" s="1"/>
  <c r="S43" i="3"/>
  <c r="S91" i="3" s="1"/>
  <c r="S139" i="3" s="1"/>
  <c r="S187" i="3" s="1"/>
  <c r="T43" i="3"/>
  <c r="T91" i="3" s="1"/>
  <c r="T139" i="3" s="1"/>
  <c r="T187" i="3" s="1"/>
  <c r="U43" i="3"/>
  <c r="U91" i="3" s="1"/>
  <c r="U139" i="3" s="1"/>
  <c r="U187" i="3" s="1"/>
  <c r="V43" i="3"/>
  <c r="V91" i="3" s="1"/>
  <c r="V139" i="3" s="1"/>
  <c r="V187" i="3" s="1"/>
  <c r="W43" i="3"/>
  <c r="W91" i="3" s="1"/>
  <c r="W139" i="3" s="1"/>
  <c r="W187" i="3" s="1"/>
  <c r="X43" i="3"/>
  <c r="X91" i="3" s="1"/>
  <c r="X139" i="3" s="1"/>
  <c r="X187" i="3" s="1"/>
  <c r="Y43" i="3"/>
  <c r="Y91" i="3" s="1"/>
  <c r="Y139" i="3" s="1"/>
  <c r="Y187" i="3" s="1"/>
  <c r="Z43" i="3"/>
  <c r="Z91" i="3" s="1"/>
  <c r="Z139" i="3" s="1"/>
  <c r="Z187" i="3" s="1"/>
  <c r="AA43" i="3"/>
  <c r="AA91" i="3" s="1"/>
  <c r="AA139" i="3" s="1"/>
  <c r="AA187" i="3" s="1"/>
  <c r="E44" i="3"/>
  <c r="F44" i="3"/>
  <c r="G44" i="3"/>
  <c r="H44" i="3"/>
  <c r="I44" i="3"/>
  <c r="J44" i="3"/>
  <c r="K44" i="3"/>
  <c r="L44" i="3"/>
  <c r="M44" i="3"/>
  <c r="N44" i="3"/>
  <c r="O44" i="3"/>
  <c r="P44" i="3"/>
  <c r="Q44" i="3"/>
  <c r="Q92" i="3" s="1"/>
  <c r="Q140" i="3" s="1"/>
  <c r="R44" i="3"/>
  <c r="R92" i="3" s="1"/>
  <c r="R140" i="3" s="1"/>
  <c r="S44" i="3"/>
  <c r="S92" i="3" s="1"/>
  <c r="S116" i="3" s="1"/>
  <c r="S140" i="3" s="1"/>
  <c r="S188" i="3" s="1"/>
  <c r="T44" i="3"/>
  <c r="T92" i="3" s="1"/>
  <c r="T116" i="3" s="1"/>
  <c r="T140" i="3" s="1"/>
  <c r="T188" i="3" s="1"/>
  <c r="U44" i="3"/>
  <c r="U92" i="3" s="1"/>
  <c r="U116" i="3" s="1"/>
  <c r="U140" i="3" s="1"/>
  <c r="U188" i="3" s="1"/>
  <c r="V44" i="3"/>
  <c r="V92" i="3" s="1"/>
  <c r="V116" i="3" s="1"/>
  <c r="V140" i="3" s="1"/>
  <c r="V188" i="3" s="1"/>
  <c r="W44" i="3"/>
  <c r="W92" i="3" s="1"/>
  <c r="W116" i="3" s="1"/>
  <c r="W140" i="3" s="1"/>
  <c r="W188" i="3" s="1"/>
  <c r="X44" i="3"/>
  <c r="X92" i="3" s="1"/>
  <c r="X116" i="3" s="1"/>
  <c r="X140" i="3" s="1"/>
  <c r="X188" i="3" s="1"/>
  <c r="Y44" i="3"/>
  <c r="Y92" i="3" s="1"/>
  <c r="Y116" i="3" s="1"/>
  <c r="Y140" i="3" s="1"/>
  <c r="Y188" i="3" s="1"/>
  <c r="Z44" i="3"/>
  <c r="Z92" i="3" s="1"/>
  <c r="Z116" i="3" s="1"/>
  <c r="Z140" i="3" s="1"/>
  <c r="Z188" i="3" s="1"/>
  <c r="AA44" i="3"/>
  <c r="AA92" i="3" s="1"/>
  <c r="AA116" i="3" s="1"/>
  <c r="AA140" i="3" s="1"/>
  <c r="AA188" i="3" s="1"/>
  <c r="E45" i="3"/>
  <c r="F45" i="3"/>
  <c r="G45" i="3"/>
  <c r="H45" i="3"/>
  <c r="I45" i="3"/>
  <c r="J45" i="3"/>
  <c r="K45" i="3"/>
  <c r="L45" i="3"/>
  <c r="M45" i="3"/>
  <c r="N45" i="3"/>
  <c r="O45" i="3"/>
  <c r="P45" i="3"/>
  <c r="Q45" i="3"/>
  <c r="Q93" i="3" s="1"/>
  <c r="Q141" i="3" s="1"/>
  <c r="R45" i="3"/>
  <c r="R93" i="3" s="1"/>
  <c r="R141" i="3" s="1"/>
  <c r="S45" i="3"/>
  <c r="S93" i="3" s="1"/>
  <c r="S141" i="3" s="1"/>
  <c r="S189" i="3" s="1"/>
  <c r="T45" i="3"/>
  <c r="T93" i="3" s="1"/>
  <c r="T141" i="3" s="1"/>
  <c r="T189" i="3" s="1"/>
  <c r="U45" i="3"/>
  <c r="U93" i="3" s="1"/>
  <c r="U141" i="3" s="1"/>
  <c r="U189" i="3" s="1"/>
  <c r="V45" i="3"/>
  <c r="V93" i="3" s="1"/>
  <c r="V141" i="3" s="1"/>
  <c r="V189" i="3" s="1"/>
  <c r="W45" i="3"/>
  <c r="W93" i="3" s="1"/>
  <c r="W141" i="3" s="1"/>
  <c r="W189" i="3" s="1"/>
  <c r="X45" i="3"/>
  <c r="X93" i="3" s="1"/>
  <c r="X141" i="3" s="1"/>
  <c r="X189" i="3" s="1"/>
  <c r="Y45" i="3"/>
  <c r="Y93" i="3" s="1"/>
  <c r="Y141" i="3" s="1"/>
  <c r="Y189" i="3" s="1"/>
  <c r="Z45" i="3"/>
  <c r="Z93" i="3" s="1"/>
  <c r="Z141" i="3" s="1"/>
  <c r="Z189" i="3" s="1"/>
  <c r="AA45" i="3"/>
  <c r="AA93" i="3" s="1"/>
  <c r="AA141" i="3" s="1"/>
  <c r="AA189" i="3" s="1"/>
  <c r="E46" i="3"/>
  <c r="F46" i="3"/>
  <c r="G46" i="3"/>
  <c r="H46" i="3"/>
  <c r="I46" i="3"/>
  <c r="J46" i="3"/>
  <c r="K46" i="3"/>
  <c r="L46" i="3"/>
  <c r="M46" i="3"/>
  <c r="N46" i="3"/>
  <c r="O46" i="3"/>
  <c r="P46" i="3"/>
  <c r="Q46" i="3"/>
  <c r="Q94" i="3" s="1"/>
  <c r="Q142" i="3" s="1"/>
  <c r="R46" i="3"/>
  <c r="R94" i="3" s="1"/>
  <c r="R142" i="3" s="1"/>
  <c r="S46" i="3"/>
  <c r="S94" i="3" s="1"/>
  <c r="S142" i="3" s="1"/>
  <c r="S190" i="3" s="1"/>
  <c r="T46" i="3"/>
  <c r="T94" i="3" s="1"/>
  <c r="T142" i="3" s="1"/>
  <c r="T190" i="3" s="1"/>
  <c r="U46" i="3"/>
  <c r="U94" i="3" s="1"/>
  <c r="U142" i="3" s="1"/>
  <c r="U190" i="3" s="1"/>
  <c r="V46" i="3"/>
  <c r="V94" i="3" s="1"/>
  <c r="V142" i="3" s="1"/>
  <c r="V190" i="3" s="1"/>
  <c r="W46" i="3"/>
  <c r="W94" i="3" s="1"/>
  <c r="W142" i="3" s="1"/>
  <c r="W190" i="3" s="1"/>
  <c r="X46" i="3"/>
  <c r="X94" i="3" s="1"/>
  <c r="X142" i="3" s="1"/>
  <c r="X190" i="3" s="1"/>
  <c r="Y46" i="3"/>
  <c r="Y94" i="3" s="1"/>
  <c r="Y142" i="3" s="1"/>
  <c r="Y190" i="3" s="1"/>
  <c r="Z46" i="3"/>
  <c r="Z94" i="3" s="1"/>
  <c r="Z142" i="3" s="1"/>
  <c r="Z190" i="3" s="1"/>
  <c r="AA46" i="3"/>
  <c r="AA94" i="3" s="1"/>
  <c r="AA142" i="3" s="1"/>
  <c r="AA190" i="3" s="1"/>
  <c r="D28" i="3"/>
  <c r="D29" i="3"/>
  <c r="D30" i="3"/>
  <c r="D31" i="3"/>
  <c r="D32" i="3"/>
  <c r="D33" i="3"/>
  <c r="D34" i="3"/>
  <c r="D36" i="3"/>
  <c r="D37" i="3"/>
  <c r="D38" i="3"/>
  <c r="D40" i="3"/>
  <c r="D41" i="3"/>
  <c r="D42" i="3"/>
  <c r="D43" i="3"/>
  <c r="D44" i="3"/>
  <c r="D45" i="3"/>
  <c r="D46" i="3"/>
  <c r="D27" i="3"/>
  <c r="AA23" i="3"/>
  <c r="Z23" i="3"/>
  <c r="Y23" i="3"/>
  <c r="X23" i="3"/>
  <c r="W23" i="3"/>
  <c r="V23" i="3"/>
  <c r="U23" i="3"/>
  <c r="T23" i="3"/>
  <c r="S23" i="3"/>
  <c r="R23" i="3"/>
  <c r="Q23" i="3"/>
  <c r="P23" i="3"/>
  <c r="E23" i="3"/>
  <c r="F23" i="3"/>
  <c r="G23" i="3"/>
  <c r="H23" i="3"/>
  <c r="I23" i="3"/>
  <c r="J23" i="3"/>
  <c r="K23" i="3"/>
  <c r="L23" i="3"/>
  <c r="M23" i="3"/>
  <c r="N23" i="3"/>
  <c r="O23" i="3"/>
  <c r="D23" i="3"/>
  <c r="H144" i="3" l="1"/>
  <c r="F144" i="3"/>
  <c r="L192" i="3"/>
  <c r="D192" i="3"/>
  <c r="D144" i="3"/>
  <c r="L144" i="3"/>
  <c r="G144" i="3"/>
  <c r="O144" i="3"/>
  <c r="J144" i="3"/>
  <c r="K144" i="3"/>
  <c r="O192" i="3"/>
  <c r="N48" i="3"/>
  <c r="F48" i="3"/>
  <c r="M96" i="3"/>
  <c r="E96" i="3"/>
  <c r="I192" i="3"/>
  <c r="M48" i="3"/>
  <c r="E48" i="3"/>
  <c r="L96" i="3"/>
  <c r="H192" i="3"/>
  <c r="L48" i="3"/>
  <c r="K96" i="3"/>
  <c r="G192" i="3"/>
  <c r="D48" i="3"/>
  <c r="K48" i="3"/>
  <c r="J96" i="3"/>
  <c r="N192" i="3"/>
  <c r="F192" i="3"/>
  <c r="J48" i="3"/>
  <c r="I96" i="3"/>
  <c r="M192" i="3"/>
  <c r="E192" i="3"/>
  <c r="I48" i="3"/>
  <c r="H96" i="3"/>
  <c r="H48" i="3"/>
  <c r="O96" i="3"/>
  <c r="G96" i="3"/>
  <c r="I144" i="3"/>
  <c r="K192" i="3"/>
  <c r="O48" i="3"/>
  <c r="G48" i="3"/>
  <c r="N96" i="3"/>
  <c r="F96" i="3"/>
  <c r="J192" i="3"/>
  <c r="Y156" i="3"/>
  <c r="Y108" i="3"/>
  <c r="Y60" i="3"/>
  <c r="Y84" i="3" s="1"/>
  <c r="Y132" i="3" s="1"/>
  <c r="Y180" i="3" s="1"/>
  <c r="W60" i="3"/>
  <c r="W84" i="3" s="1"/>
  <c r="W156" i="3"/>
  <c r="W108" i="3"/>
  <c r="O60" i="3"/>
  <c r="O84" i="3" s="1"/>
  <c r="O156" i="3"/>
  <c r="O108" i="3"/>
  <c r="O132" i="3" s="1"/>
  <c r="G60" i="3"/>
  <c r="G84" i="3" s="1"/>
  <c r="G156" i="3"/>
  <c r="G108" i="3"/>
  <c r="G132" i="3" s="1"/>
  <c r="X76" i="3"/>
  <c r="X96" i="3" s="1"/>
  <c r="X100" i="3"/>
  <c r="X120" i="3" s="1"/>
  <c r="N144" i="3"/>
  <c r="V156" i="3"/>
  <c r="V108" i="3"/>
  <c r="V60" i="3"/>
  <c r="V84" i="3" s="1"/>
  <c r="N156" i="3"/>
  <c r="N108" i="3"/>
  <c r="N132" i="3" s="1"/>
  <c r="N60" i="3"/>
  <c r="N84" i="3" s="1"/>
  <c r="F156" i="3"/>
  <c r="F108" i="3"/>
  <c r="F132" i="3" s="1"/>
  <c r="F60" i="3"/>
  <c r="F84" i="3" s="1"/>
  <c r="W76" i="3"/>
  <c r="W100" i="3"/>
  <c r="U156" i="3"/>
  <c r="U108" i="3"/>
  <c r="U132" i="3" s="1"/>
  <c r="U60" i="3"/>
  <c r="U84" i="3" s="1"/>
  <c r="M156" i="3"/>
  <c r="M108" i="3"/>
  <c r="M132" i="3" s="1"/>
  <c r="M60" i="3"/>
  <c r="M84" i="3" s="1"/>
  <c r="E156" i="3"/>
  <c r="E108" i="3"/>
  <c r="E132" i="3" s="1"/>
  <c r="E60" i="3"/>
  <c r="E84" i="3" s="1"/>
  <c r="V76" i="3"/>
  <c r="V96" i="3" s="1"/>
  <c r="V100" i="3"/>
  <c r="V120" i="3" s="1"/>
  <c r="T156" i="3"/>
  <c r="T108" i="3"/>
  <c r="T132" i="3" s="1"/>
  <c r="T60" i="3"/>
  <c r="T84" i="3" s="1"/>
  <c r="L156" i="3"/>
  <c r="L108" i="3"/>
  <c r="L132" i="3" s="1"/>
  <c r="L60" i="3"/>
  <c r="L84" i="3" s="1"/>
  <c r="U76" i="3"/>
  <c r="U100" i="3"/>
  <c r="I156" i="3"/>
  <c r="I108" i="3"/>
  <c r="I132" i="3" s="1"/>
  <c r="I60" i="3"/>
  <c r="I84" i="3" s="1"/>
  <c r="AA60" i="3"/>
  <c r="AA84" i="3" s="1"/>
  <c r="AA156" i="3"/>
  <c r="AA108" i="3"/>
  <c r="S60" i="3"/>
  <c r="S84" i="3" s="1"/>
  <c r="S156" i="3"/>
  <c r="S108" i="3"/>
  <c r="S132" i="3" s="1"/>
  <c r="K60" i="3"/>
  <c r="K84" i="3" s="1"/>
  <c r="K156" i="3"/>
  <c r="K108" i="3"/>
  <c r="K132" i="3" s="1"/>
  <c r="T76" i="3"/>
  <c r="T100" i="3"/>
  <c r="W72" i="3"/>
  <c r="Q156" i="3"/>
  <c r="Q108" i="3"/>
  <c r="Q60" i="3"/>
  <c r="Q84" i="3" s="1"/>
  <c r="D156" i="3"/>
  <c r="D108" i="3"/>
  <c r="D132" i="3" s="1"/>
  <c r="D60" i="3"/>
  <c r="D84" i="3" s="1"/>
  <c r="Z60" i="3"/>
  <c r="Z84" i="3" s="1"/>
  <c r="Z156" i="3"/>
  <c r="Z108" i="3"/>
  <c r="R60" i="3"/>
  <c r="R84" i="3" s="1"/>
  <c r="R156" i="3"/>
  <c r="R108" i="3"/>
  <c r="J60" i="3"/>
  <c r="J84" i="3" s="1"/>
  <c r="J156" i="3"/>
  <c r="J108" i="3"/>
  <c r="J132" i="3" s="1"/>
  <c r="AA76" i="3"/>
  <c r="AA100" i="3"/>
  <c r="S76" i="3"/>
  <c r="S100" i="3"/>
  <c r="S48" i="3"/>
  <c r="Z76" i="3"/>
  <c r="Z96" i="3" s="1"/>
  <c r="Z100" i="3"/>
  <c r="Z120" i="3" s="1"/>
  <c r="X156" i="3"/>
  <c r="X108" i="3"/>
  <c r="X132" i="3" s="1"/>
  <c r="X60" i="3"/>
  <c r="X84" i="3" s="1"/>
  <c r="P156" i="3"/>
  <c r="P108" i="3"/>
  <c r="P60" i="3"/>
  <c r="H156" i="3"/>
  <c r="H108" i="3"/>
  <c r="H132" i="3" s="1"/>
  <c r="H60" i="3"/>
  <c r="H84" i="3" s="1"/>
  <c r="Y76" i="3"/>
  <c r="Y96" i="3" s="1"/>
  <c r="Y100" i="3"/>
  <c r="Y120" i="3" s="1"/>
  <c r="M144" i="3"/>
  <c r="B121" i="1"/>
  <c r="B127" i="1" s="1"/>
  <c r="B126" i="1"/>
  <c r="V132" i="3"/>
  <c r="W132" i="3"/>
  <c r="R133" i="3"/>
  <c r="Q133" i="3"/>
  <c r="X48" i="3"/>
  <c r="U72" i="3"/>
  <c r="T72" i="3"/>
  <c r="S72" i="3"/>
  <c r="X72" i="3"/>
  <c r="W48" i="3"/>
  <c r="V72" i="3"/>
  <c r="V48" i="3"/>
  <c r="U48" i="3"/>
  <c r="T48" i="3"/>
  <c r="AA72" i="3"/>
  <c r="Z72" i="3"/>
  <c r="AA48" i="3"/>
  <c r="Z48" i="3"/>
  <c r="Y72" i="3"/>
  <c r="Y48" i="3"/>
  <c r="P72" i="3"/>
  <c r="Q72" i="3"/>
  <c r="E10" i="4" a="1"/>
  <c r="E10" i="4" s="1"/>
  <c r="R48" i="3"/>
  <c r="Q48" i="3"/>
  <c r="P48" i="3"/>
  <c r="E10" i="2" a="1"/>
  <c r="E15" i="2" s="1"/>
  <c r="Q76" i="3"/>
  <c r="Q124" i="3" s="1"/>
  <c r="Q172" i="3" s="1"/>
  <c r="T79" i="3"/>
  <c r="T127" i="3" s="1"/>
  <c r="T175" i="3" s="1"/>
  <c r="S78" i="3"/>
  <c r="S126" i="3" s="1"/>
  <c r="S174" i="3" s="1"/>
  <c r="R77" i="3"/>
  <c r="R125" i="3" s="1"/>
  <c r="R173" i="3" s="1"/>
  <c r="W180" i="3" l="1"/>
  <c r="T180" i="3"/>
  <c r="S180" i="3"/>
  <c r="X180" i="3"/>
  <c r="U180" i="3"/>
  <c r="V180" i="3"/>
  <c r="AA124" i="3"/>
  <c r="AA148" i="3" s="1"/>
  <c r="AA172" i="3" s="1"/>
  <c r="V124" i="3"/>
  <c r="Z132" i="3"/>
  <c r="Z180" i="3" s="1"/>
  <c r="AA132" i="3"/>
  <c r="AA180" i="3" s="1"/>
  <c r="D167" i="3"/>
  <c r="D180" i="3"/>
  <c r="D191" i="3" s="1"/>
  <c r="K180" i="3"/>
  <c r="K191" i="3" s="1"/>
  <c r="K167" i="3"/>
  <c r="X124" i="3"/>
  <c r="S124" i="3"/>
  <c r="S148" i="3" s="1"/>
  <c r="S172" i="3" s="1"/>
  <c r="L180" i="3"/>
  <c r="L191" i="3" s="1"/>
  <c r="L167" i="3"/>
  <c r="N167" i="3"/>
  <c r="N180" i="3"/>
  <c r="N191" i="3" s="1"/>
  <c r="Y124" i="3"/>
  <c r="E180" i="3"/>
  <c r="E191" i="3" s="1"/>
  <c r="E167" i="3"/>
  <c r="G167" i="3"/>
  <c r="G180" i="3"/>
  <c r="G191" i="3" s="1"/>
  <c r="W124" i="3"/>
  <c r="W148" i="3" s="1"/>
  <c r="W172" i="3" s="1"/>
  <c r="I180" i="3"/>
  <c r="I191" i="3" s="1"/>
  <c r="I167" i="3"/>
  <c r="H180" i="3"/>
  <c r="H191" i="3" s="1"/>
  <c r="H167" i="3"/>
  <c r="J167" i="3"/>
  <c r="J180" i="3"/>
  <c r="J191" i="3" s="1"/>
  <c r="M180" i="3"/>
  <c r="M191" i="3" s="1"/>
  <c r="M167" i="3"/>
  <c r="O167" i="3"/>
  <c r="O180" i="3"/>
  <c r="O191" i="3" s="1"/>
  <c r="Z124" i="3"/>
  <c r="T124" i="3"/>
  <c r="T148" i="3" s="1"/>
  <c r="T172" i="3" s="1"/>
  <c r="U124" i="3"/>
  <c r="U148" i="3" s="1"/>
  <c r="U172" i="3" s="1"/>
  <c r="F167" i="3"/>
  <c r="F180" i="3"/>
  <c r="F191" i="3" s="1"/>
  <c r="Q132" i="3"/>
  <c r="R132" i="3"/>
  <c r="W96" i="3"/>
  <c r="U96" i="3"/>
  <c r="T96" i="3"/>
  <c r="S96" i="3"/>
  <c r="AA96" i="3"/>
  <c r="R72" i="3"/>
  <c r="H10" i="4" s="1" a="1"/>
  <c r="H19" i="4" s="1"/>
  <c r="F10" i="4" a="1"/>
  <c r="F26" i="4" s="1"/>
  <c r="E30" i="4"/>
  <c r="E32" i="4"/>
  <c r="E24" i="4"/>
  <c r="E19" i="4"/>
  <c r="E12" i="4"/>
  <c r="E13" i="4"/>
  <c r="E25" i="4"/>
  <c r="E29" i="4"/>
  <c r="E18" i="4"/>
  <c r="E22" i="4"/>
  <c r="E14" i="4"/>
  <c r="E23" i="4"/>
  <c r="E26" i="4"/>
  <c r="E28" i="4"/>
  <c r="E27" i="4"/>
  <c r="E33" i="4"/>
  <c r="E16" i="4"/>
  <c r="R96" i="3"/>
  <c r="E31" i="4"/>
  <c r="E15" i="4"/>
  <c r="E21" i="4"/>
  <c r="E11" i="4"/>
  <c r="E20" i="4"/>
  <c r="E17" i="4"/>
  <c r="Q96" i="3"/>
  <c r="P96" i="3"/>
  <c r="E29" i="2"/>
  <c r="E23" i="2"/>
  <c r="E18" i="2"/>
  <c r="E30" i="2"/>
  <c r="E19" i="2"/>
  <c r="E12" i="2"/>
  <c r="E24" i="2"/>
  <c r="E13" i="2"/>
  <c r="E32" i="2"/>
  <c r="E26" i="2"/>
  <c r="E21" i="2"/>
  <c r="E20" i="2"/>
  <c r="E16" i="2"/>
  <c r="E10" i="2"/>
  <c r="E31" i="2"/>
  <c r="E14" i="2"/>
  <c r="E33" i="2"/>
  <c r="E28" i="2"/>
  <c r="E22" i="2"/>
  <c r="E25" i="2"/>
  <c r="E27" i="2"/>
  <c r="E17" i="2"/>
  <c r="E11" i="2"/>
  <c r="AA120" i="3"/>
  <c r="Z171" i="3"/>
  <c r="Y171" i="3"/>
  <c r="X171" i="3"/>
  <c r="V148" i="3" l="1"/>
  <c r="V144" i="3"/>
  <c r="X148" i="3"/>
  <c r="X144" i="3"/>
  <c r="Z148" i="3"/>
  <c r="Z144" i="3"/>
  <c r="Y148" i="3"/>
  <c r="Y144" i="3"/>
  <c r="W120" i="3"/>
  <c r="U168" i="3"/>
  <c r="U144" i="3"/>
  <c r="U120" i="3"/>
  <c r="T120" i="3"/>
  <c r="S120" i="3"/>
  <c r="F10" i="4"/>
  <c r="F25" i="4"/>
  <c r="F28" i="4"/>
  <c r="F23" i="4"/>
  <c r="F15" i="4"/>
  <c r="F33" i="4"/>
  <c r="F13" i="4"/>
  <c r="F20" i="4"/>
  <c r="F12" i="4"/>
  <c r="H14" i="4"/>
  <c r="H10" i="4"/>
  <c r="H11" i="4"/>
  <c r="H22" i="4"/>
  <c r="H30" i="4"/>
  <c r="H23" i="4"/>
  <c r="H15" i="4"/>
  <c r="H20" i="4"/>
  <c r="H28" i="4"/>
  <c r="H25" i="4"/>
  <c r="H29" i="4"/>
  <c r="H32" i="4"/>
  <c r="H13" i="4"/>
  <c r="H16" i="4"/>
  <c r="H33" i="4"/>
  <c r="F32" i="4"/>
  <c r="H18" i="4"/>
  <c r="H27" i="4"/>
  <c r="H31" i="4"/>
  <c r="H21" i="4"/>
  <c r="F27" i="4"/>
  <c r="F30" i="4"/>
  <c r="H17" i="4"/>
  <c r="H12" i="4"/>
  <c r="F16" i="4"/>
  <c r="F29" i="4"/>
  <c r="H26" i="4"/>
  <c r="H24" i="4"/>
  <c r="G10" i="4" a="1"/>
  <c r="G10" i="4" s="1"/>
  <c r="F31" i="4"/>
  <c r="F11" i="4"/>
  <c r="F18" i="4"/>
  <c r="F17" i="4"/>
  <c r="F21" i="4"/>
  <c r="F14" i="4"/>
  <c r="F24" i="4"/>
  <c r="F22" i="4"/>
  <c r="F19" i="4"/>
  <c r="R120" i="3"/>
  <c r="Q120" i="3"/>
  <c r="P144" i="3"/>
  <c r="P120" i="3"/>
  <c r="AA144" i="3"/>
  <c r="V171" i="3"/>
  <c r="U171" i="3"/>
  <c r="V172" i="3" l="1"/>
  <c r="V192" i="3" s="1"/>
  <c r="V168" i="3"/>
  <c r="Y172" i="3"/>
  <c r="Y192" i="3" s="1"/>
  <c r="Y168" i="3"/>
  <c r="Z172" i="3"/>
  <c r="Z192" i="3" s="1"/>
  <c r="Z168" i="3"/>
  <c r="X172" i="3"/>
  <c r="X192" i="3" s="1"/>
  <c r="X168" i="3"/>
  <c r="W144" i="3"/>
  <c r="U192" i="3"/>
  <c r="T144" i="3"/>
  <c r="S144" i="3"/>
  <c r="G28" i="4"/>
  <c r="G25" i="4"/>
  <c r="G32" i="4"/>
  <c r="G31" i="4"/>
  <c r="G24" i="4"/>
  <c r="G15" i="4"/>
  <c r="G30" i="4"/>
  <c r="G20" i="4"/>
  <c r="G12" i="4"/>
  <c r="G27" i="4"/>
  <c r="G19" i="4"/>
  <c r="G33" i="4"/>
  <c r="G29" i="4"/>
  <c r="G14" i="4"/>
  <c r="G21" i="4"/>
  <c r="G23" i="4"/>
  <c r="G17" i="4"/>
  <c r="G26" i="4"/>
  <c r="G22" i="4"/>
  <c r="G16" i="4"/>
  <c r="G18" i="4"/>
  <c r="G11" i="4"/>
  <c r="G13" i="4"/>
  <c r="J10" i="4" a="1"/>
  <c r="J31" i="4" s="1"/>
  <c r="R144" i="3"/>
  <c r="Q144" i="3"/>
  <c r="P171" i="3"/>
  <c r="P168" i="3"/>
  <c r="AA168" i="3"/>
  <c r="W171" i="3" l="1"/>
  <c r="W168" i="3"/>
  <c r="T168" i="3"/>
  <c r="T171" i="3"/>
  <c r="S171" i="3"/>
  <c r="S168" i="3"/>
  <c r="J11" i="4"/>
  <c r="J26" i="4"/>
  <c r="J17" i="4"/>
  <c r="J22" i="4"/>
  <c r="J32" i="4"/>
  <c r="J14" i="4"/>
  <c r="J16" i="4"/>
  <c r="J30" i="4"/>
  <c r="J29" i="4"/>
  <c r="J12" i="4"/>
  <c r="I10" i="4" a="1"/>
  <c r="I15" i="4" s="1"/>
  <c r="J19" i="4"/>
  <c r="J24" i="4"/>
  <c r="J27" i="4"/>
  <c r="J23" i="4"/>
  <c r="J21" i="4"/>
  <c r="J10" i="4"/>
  <c r="J15" i="4"/>
  <c r="J28" i="4"/>
  <c r="J33" i="4"/>
  <c r="J20" i="4"/>
  <c r="J25" i="4"/>
  <c r="J13" i="4"/>
  <c r="J18" i="4"/>
  <c r="R171" i="3"/>
  <c r="R168" i="3"/>
  <c r="Q171" i="3"/>
  <c r="Q168" i="3"/>
  <c r="P192" i="3"/>
  <c r="AA171" i="3"/>
  <c r="W192" i="3" l="1"/>
  <c r="T192" i="3"/>
  <c r="S192" i="3"/>
  <c r="AA192" i="3"/>
  <c r="I27" i="4"/>
  <c r="I26" i="4"/>
  <c r="I11" i="4"/>
  <c r="I10" i="4"/>
  <c r="I29" i="4"/>
  <c r="I30" i="4"/>
  <c r="I16" i="4"/>
  <c r="I24" i="4"/>
  <c r="I31" i="4"/>
  <c r="I14" i="4"/>
  <c r="I13" i="4"/>
  <c r="I28" i="4"/>
  <c r="I18" i="4"/>
  <c r="I23" i="4"/>
  <c r="I33" i="4"/>
  <c r="I12" i="4"/>
  <c r="I19" i="4"/>
  <c r="I22" i="4"/>
  <c r="I25" i="4"/>
  <c r="I32" i="4"/>
  <c r="I20" i="4"/>
  <c r="I17" i="4"/>
  <c r="I21" i="4"/>
  <c r="K10" i="4" a="1"/>
  <c r="K22" i="4" s="1"/>
  <c r="R192" i="3"/>
  <c r="Q192" i="3"/>
  <c r="K33" i="4" l="1"/>
  <c r="K27" i="4"/>
  <c r="K31" i="4"/>
  <c r="K29" i="4"/>
  <c r="K17" i="4"/>
  <c r="K21" i="4"/>
  <c r="K30" i="4"/>
  <c r="K15" i="4"/>
  <c r="K24" i="4"/>
  <c r="K18" i="4"/>
  <c r="K11" i="4"/>
  <c r="K25" i="4"/>
  <c r="K10" i="4"/>
  <c r="K28" i="4"/>
  <c r="K19" i="4"/>
  <c r="K12" i="4"/>
  <c r="K32" i="4"/>
  <c r="K16" i="4"/>
  <c r="K20" i="4"/>
  <c r="K23" i="4"/>
  <c r="K26" i="4"/>
  <c r="K13" i="4"/>
  <c r="K14" i="4"/>
  <c r="L10" i="4" a="1"/>
  <c r="L25" i="4" s="1"/>
  <c r="N36" i="1"/>
  <c r="L34" i="4" s="1"/>
  <c r="M36" i="1"/>
  <c r="K34" i="4" s="1"/>
  <c r="L36" i="1"/>
  <c r="J34" i="4" s="1"/>
  <c r="K36" i="1"/>
  <c r="I34" i="4" s="1"/>
  <c r="J36" i="1"/>
  <c r="H34" i="4" s="1"/>
  <c r="I36" i="1"/>
  <c r="G34" i="4" s="1"/>
  <c r="H36" i="1"/>
  <c r="F34" i="4" s="1"/>
  <c r="G36" i="1"/>
  <c r="E34" i="4" s="1"/>
  <c r="N35" i="1"/>
  <c r="L34" i="2" s="1"/>
  <c r="M35" i="1"/>
  <c r="K34" i="2" s="1"/>
  <c r="K35" i="1"/>
  <c r="I34" i="2" s="1"/>
  <c r="I35" i="1"/>
  <c r="G34" i="2" s="1"/>
  <c r="H35" i="1"/>
  <c r="F34" i="2" s="1"/>
  <c r="G35" i="1"/>
  <c r="E34" i="2" s="1"/>
  <c r="L33" i="1"/>
  <c r="J33" i="1"/>
  <c r="L32" i="1"/>
  <c r="J32" i="1"/>
  <c r="J31" i="1"/>
  <c r="L30" i="1"/>
  <c r="J30" i="1"/>
  <c r="L29" i="1"/>
  <c r="J29" i="1"/>
  <c r="L28" i="1"/>
  <c r="J28" i="1"/>
  <c r="L27" i="1"/>
  <c r="J27" i="1"/>
  <c r="L26" i="1"/>
  <c r="J26" i="1"/>
  <c r="L25" i="1"/>
  <c r="J25" i="1"/>
  <c r="L24" i="1"/>
  <c r="J24" i="1"/>
  <c r="L23" i="1"/>
  <c r="J23" i="1"/>
  <c r="L22" i="1"/>
  <c r="J22" i="1"/>
  <c r="L21" i="1"/>
  <c r="J21" i="1"/>
  <c r="L20" i="1"/>
  <c r="J20" i="1"/>
  <c r="L19" i="1"/>
  <c r="J19" i="1"/>
  <c r="L18" i="1"/>
  <c r="J18" i="1"/>
  <c r="L17" i="1"/>
  <c r="J17" i="1"/>
  <c r="B15" i="1"/>
  <c r="B16" i="1" s="1"/>
  <c r="B17" i="1" s="1"/>
  <c r="B18" i="1" s="1"/>
  <c r="B19" i="1" s="1"/>
  <c r="B20" i="1" s="1"/>
  <c r="B21" i="1" s="1"/>
  <c r="B22" i="1" s="1"/>
  <c r="B23" i="1" s="1"/>
  <c r="B24" i="1" s="1"/>
  <c r="B25" i="1" s="1"/>
  <c r="B26" i="1" s="1"/>
  <c r="B27" i="1" s="1"/>
  <c r="B28" i="1" s="1"/>
  <c r="B11" i="2"/>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N78" i="1"/>
  <c r="L35" i="4" s="1"/>
  <c r="N77" i="1"/>
  <c r="L35" i="2" s="1"/>
  <c r="H78" i="1"/>
  <c r="F35" i="4" s="1"/>
  <c r="I78" i="1"/>
  <c r="G35" i="4" s="1"/>
  <c r="J78" i="1"/>
  <c r="H35" i="4" s="1"/>
  <c r="K78" i="1"/>
  <c r="I35" i="4" s="1"/>
  <c r="L78" i="1"/>
  <c r="J35" i="4" s="1"/>
  <c r="M78" i="1"/>
  <c r="K35" i="4" s="1"/>
  <c r="H77" i="1"/>
  <c r="F35" i="2" s="1"/>
  <c r="I77" i="1"/>
  <c r="G35" i="2" s="1"/>
  <c r="K77" i="1"/>
  <c r="I35" i="2" s="1"/>
  <c r="M77" i="1"/>
  <c r="K35" i="2" s="1"/>
  <c r="G78" i="1"/>
  <c r="E35" i="4" s="1"/>
  <c r="G77" i="1"/>
  <c r="E35" i="2" s="1"/>
  <c r="L14" i="4" l="1"/>
  <c r="L28" i="4"/>
  <c r="L12" i="4"/>
  <c r="L19" i="4"/>
  <c r="L20" i="4"/>
  <c r="L24" i="4"/>
  <c r="L11" i="4"/>
  <c r="L18" i="4"/>
  <c r="L22" i="4"/>
  <c r="L16" i="4"/>
  <c r="L23" i="4"/>
  <c r="L27" i="4"/>
  <c r="L21" i="4"/>
  <c r="L10" i="4"/>
  <c r="L13" i="4"/>
  <c r="L17" i="4"/>
  <c r="L26" i="4"/>
  <c r="L15" i="4"/>
  <c r="L32" i="4"/>
  <c r="L31" i="4"/>
  <c r="L30" i="4"/>
  <c r="L29" i="4"/>
  <c r="L33" i="4"/>
  <c r="J35" i="1"/>
  <c r="H34" i="2" s="1"/>
  <c r="L35" i="1"/>
  <c r="J34" i="2" s="1"/>
  <c r="B39" i="1"/>
  <c r="B29" i="1"/>
  <c r="B30" i="1" s="1"/>
  <c r="B31" i="1" s="1"/>
  <c r="B32" i="1" s="1"/>
  <c r="B33" i="1" s="1"/>
  <c r="B35" i="1" s="1"/>
  <c r="B40" i="1"/>
  <c r="L60" i="1"/>
  <c r="L61" i="1"/>
  <c r="L62" i="1"/>
  <c r="L63" i="1"/>
  <c r="L64" i="1"/>
  <c r="L65" i="1"/>
  <c r="L66" i="1"/>
  <c r="L67" i="1"/>
  <c r="L68" i="1"/>
  <c r="L69" i="1"/>
  <c r="L70" i="1"/>
  <c r="L71" i="1"/>
  <c r="L72" i="1"/>
  <c r="L73" i="1"/>
  <c r="L74" i="1"/>
  <c r="L75" i="1"/>
  <c r="L59" i="1"/>
  <c r="J60" i="1"/>
  <c r="J61" i="1"/>
  <c r="J62" i="1"/>
  <c r="J63" i="1"/>
  <c r="J64" i="1"/>
  <c r="J65" i="1"/>
  <c r="J66" i="1"/>
  <c r="J67" i="1"/>
  <c r="J68" i="1"/>
  <c r="J69" i="1"/>
  <c r="J70" i="1"/>
  <c r="J71" i="1"/>
  <c r="J72" i="1"/>
  <c r="J73" i="1"/>
  <c r="J74" i="1"/>
  <c r="J75" i="1"/>
  <c r="J59" i="1"/>
  <c r="B57" i="1"/>
  <c r="B58" i="1" s="1"/>
  <c r="B59" i="1" s="1"/>
  <c r="B60" i="1" s="1"/>
  <c r="B61" i="1" s="1"/>
  <c r="B62" i="1" s="1"/>
  <c r="B63" i="1" s="1"/>
  <c r="B64" i="1" s="1"/>
  <c r="B65" i="1" s="1"/>
  <c r="B66" i="1" s="1"/>
  <c r="B67" i="1" s="1"/>
  <c r="B68" i="1" s="1"/>
  <c r="B69" i="1" s="1"/>
  <c r="B70" i="1" s="1"/>
  <c r="B71" i="1" s="1"/>
  <c r="B36" i="1" l="1"/>
  <c r="B41" i="1"/>
  <c r="J77" i="1"/>
  <c r="H35" i="2" s="1"/>
  <c r="L77" i="1"/>
  <c r="J35" i="2" s="1"/>
  <c r="B81" i="1"/>
  <c r="B82" i="1"/>
  <c r="B72" i="1"/>
  <c r="B73" i="1" s="1"/>
  <c r="B74" i="1" s="1"/>
  <c r="B75" i="1" s="1"/>
  <c r="B77" i="1" s="1"/>
  <c r="B78" i="1" s="1"/>
  <c r="B84" i="1" s="1"/>
  <c r="B83" i="1" l="1"/>
  <c r="K131" i="3"/>
  <c r="K143" i="3" s="1"/>
  <c r="E131" i="3"/>
  <c r="E143" i="3" s="1"/>
  <c r="D131" i="3"/>
  <c r="D143" i="3" s="1"/>
  <c r="O131" i="3"/>
  <c r="O143" i="3" s="1"/>
  <c r="N131" i="3"/>
  <c r="N143" i="3" s="1"/>
  <c r="M131" i="3"/>
  <c r="M143" i="3" s="1"/>
  <c r="L131" i="3"/>
  <c r="L143" i="3" s="1"/>
  <c r="G131" i="3"/>
  <c r="G143" i="3" s="1"/>
  <c r="F131" i="3"/>
  <c r="F143" i="3" s="1"/>
  <c r="J131" i="3"/>
  <c r="J143" i="3" s="1"/>
  <c r="H131" i="3"/>
  <c r="H143" i="3" s="1"/>
  <c r="I131" i="3"/>
  <c r="I143" i="3" s="1"/>
  <c r="M119" i="3"/>
  <c r="N119" i="3"/>
  <c r="O119" i="3"/>
  <c r="D119" i="3"/>
  <c r="E119" i="3"/>
  <c r="F119" i="3"/>
  <c r="G119" i="3"/>
  <c r="H119" i="3"/>
  <c r="I119" i="3"/>
  <c r="J119" i="3"/>
  <c r="K119" i="3"/>
  <c r="L119" i="3"/>
  <c r="U167" i="3"/>
  <c r="U179" i="3"/>
  <c r="U191" i="3" s="1"/>
  <c r="N47" i="3"/>
  <c r="R47" i="3"/>
  <c r="W47" i="3"/>
  <c r="I47" i="3"/>
  <c r="O47" i="3"/>
  <c r="V47" i="3"/>
  <c r="T47" i="3"/>
  <c r="P47" i="3"/>
  <c r="E47" i="3"/>
  <c r="L47" i="3"/>
  <c r="U47" i="3"/>
  <c r="X47" i="3"/>
  <c r="Q47" i="3"/>
  <c r="H47" i="3"/>
  <c r="M47" i="3"/>
  <c r="AA47" i="3"/>
  <c r="U119" i="3"/>
  <c r="K47" i="3"/>
  <c r="F47" i="3"/>
  <c r="G47" i="3"/>
  <c r="D47" i="3"/>
  <c r="V119" i="3"/>
  <c r="V131" i="3"/>
  <c r="V143" i="3" s="1"/>
  <c r="V167" i="3"/>
  <c r="V179" i="3"/>
  <c r="V191" i="3" s="1"/>
  <c r="R131" i="3"/>
  <c r="Z47" i="3"/>
  <c r="Q131" i="3"/>
  <c r="Y47" i="3"/>
  <c r="S47" i="3"/>
  <c r="J47" i="3"/>
  <c r="Y119" i="3"/>
  <c r="Y131" i="3"/>
  <c r="Y167" i="3" s="1"/>
  <c r="H59" i="3"/>
  <c r="H83" i="3" s="1"/>
  <c r="H95" i="3" s="1"/>
  <c r="T59" i="3"/>
  <c r="T83" i="3" s="1"/>
  <c r="S59" i="3"/>
  <c r="S83" i="3" s="1"/>
  <c r="S95" i="3" s="1"/>
  <c r="G59" i="3"/>
  <c r="G71" i="3" s="1"/>
  <c r="R59" i="3"/>
  <c r="R83" i="3" s="1"/>
  <c r="R95" i="3" s="1"/>
  <c r="F59" i="3"/>
  <c r="F83" i="3" s="1"/>
  <c r="F95" i="3" s="1"/>
  <c r="Q59" i="3"/>
  <c r="Q83" i="3" s="1"/>
  <c r="Q95" i="3" s="1"/>
  <c r="E59" i="3"/>
  <c r="E83" i="3" s="1"/>
  <c r="E95" i="3" s="1"/>
  <c r="P59" i="3"/>
  <c r="P83" i="3" s="1"/>
  <c r="P95" i="3" s="1"/>
  <c r="D59" i="3"/>
  <c r="D83" i="3" s="1"/>
  <c r="D95" i="3" s="1"/>
  <c r="AA59" i="3"/>
  <c r="AA83" i="3" s="1"/>
  <c r="O59" i="3"/>
  <c r="O71" i="3" s="1"/>
  <c r="Z59" i="3"/>
  <c r="Z83" i="3" s="1"/>
  <c r="N59" i="3"/>
  <c r="N83" i="3" s="1"/>
  <c r="N95" i="3" s="1"/>
  <c r="Y59" i="3"/>
  <c r="Y83" i="3" s="1"/>
  <c r="Y95" i="3" s="1"/>
  <c r="M59" i="3"/>
  <c r="M83" i="3" s="1"/>
  <c r="M95" i="3" s="1"/>
  <c r="X59" i="3"/>
  <c r="X83" i="3" s="1"/>
  <c r="L59" i="3"/>
  <c r="L83" i="3" s="1"/>
  <c r="L95" i="3" s="1"/>
  <c r="W59" i="3"/>
  <c r="W83" i="3" s="1"/>
  <c r="K59" i="3"/>
  <c r="K71" i="3" s="1"/>
  <c r="V59" i="3"/>
  <c r="V83" i="3" s="1"/>
  <c r="V95" i="3" s="1"/>
  <c r="V71" i="3"/>
  <c r="J59" i="3"/>
  <c r="J83" i="3" s="1"/>
  <c r="J95" i="3" s="1"/>
  <c r="U59" i="3"/>
  <c r="U83" i="3" s="1"/>
  <c r="U131" i="3" s="1"/>
  <c r="U143" i="3" s="1"/>
  <c r="I59" i="3"/>
  <c r="I83" i="3" s="1"/>
  <c r="I95" i="3" s="1"/>
  <c r="Z71" i="3" l="1"/>
  <c r="R71" i="3"/>
  <c r="L71" i="3"/>
  <c r="D71" i="3"/>
  <c r="T71" i="3"/>
  <c r="O83" i="3"/>
  <c r="O95" i="3" s="1"/>
  <c r="N71" i="3"/>
  <c r="P71" i="3"/>
  <c r="J71" i="3"/>
  <c r="X71" i="3"/>
  <c r="F71" i="3"/>
  <c r="H71" i="3"/>
  <c r="T119" i="3"/>
  <c r="T95" i="3"/>
  <c r="U71" i="3"/>
  <c r="W71" i="3"/>
  <c r="Y71" i="3"/>
  <c r="AA71" i="3"/>
  <c r="Q71" i="3"/>
  <c r="S71" i="3"/>
  <c r="F10" i="2" a="1"/>
  <c r="F29" i="2" s="1"/>
  <c r="U95" i="3"/>
  <c r="G83" i="3"/>
  <c r="G95" i="3" s="1"/>
  <c r="K83" i="3"/>
  <c r="K95" i="3" s="1"/>
  <c r="I71" i="3"/>
  <c r="M71" i="3"/>
  <c r="E71" i="3"/>
  <c r="X95" i="3"/>
  <c r="AA95" i="3"/>
  <c r="Q143" i="3"/>
  <c r="R143" i="3"/>
  <c r="Z95" i="3"/>
  <c r="W131" i="3"/>
  <c r="W119" i="3"/>
  <c r="Y179" i="3"/>
  <c r="Y191" i="3" s="1"/>
  <c r="T131" i="3"/>
  <c r="R119" i="3"/>
  <c r="W95" i="3"/>
  <c r="Q119" i="3"/>
  <c r="Y143" i="3"/>
  <c r="F30" i="2" l="1"/>
  <c r="F15" i="2"/>
  <c r="F25" i="2"/>
  <c r="F32" i="2"/>
  <c r="F11" i="2"/>
  <c r="F26" i="2"/>
  <c r="F24" i="2"/>
  <c r="F16" i="2"/>
  <c r="F20" i="2"/>
  <c r="F12" i="2"/>
  <c r="H10" i="2" a="1"/>
  <c r="H24" i="2" s="1"/>
  <c r="F23" i="2"/>
  <c r="F28" i="2"/>
  <c r="F21" i="2"/>
  <c r="F19" i="2"/>
  <c r="F13" i="2"/>
  <c r="F22" i="2"/>
  <c r="F14" i="2"/>
  <c r="F10" i="2"/>
  <c r="F27" i="2"/>
  <c r="F31" i="2"/>
  <c r="F33" i="2"/>
  <c r="F18" i="2"/>
  <c r="F17" i="2"/>
  <c r="G10" i="2" a="1"/>
  <c r="G13" i="2" s="1"/>
  <c r="W143" i="3"/>
  <c r="S131" i="3"/>
  <c r="S119" i="3"/>
  <c r="Z119" i="3"/>
  <c r="Z131" i="3"/>
  <c r="P119" i="3"/>
  <c r="P131" i="3"/>
  <c r="R179" i="3"/>
  <c r="R191" i="3" s="1"/>
  <c r="R167" i="3"/>
  <c r="Q167" i="3"/>
  <c r="Q179" i="3"/>
  <c r="Q191" i="3" s="1"/>
  <c r="AA119" i="3"/>
  <c r="AA131" i="3"/>
  <c r="T143" i="3"/>
  <c r="X131" i="3"/>
  <c r="X119" i="3"/>
  <c r="H30" i="2" l="1"/>
  <c r="H29" i="2"/>
  <c r="H20" i="2"/>
  <c r="H21" i="2"/>
  <c r="H27" i="2"/>
  <c r="H31" i="2"/>
  <c r="H26" i="2"/>
  <c r="H10" i="2"/>
  <c r="H23" i="2"/>
  <c r="H14" i="2"/>
  <c r="H17" i="2"/>
  <c r="H15" i="2"/>
  <c r="H33" i="2"/>
  <c r="H12" i="2"/>
  <c r="H19" i="2"/>
  <c r="H13" i="2"/>
  <c r="H11" i="2"/>
  <c r="H22" i="2"/>
  <c r="H18" i="2"/>
  <c r="H16" i="2"/>
  <c r="H28" i="2"/>
  <c r="H32" i="2"/>
  <c r="H25" i="2"/>
  <c r="G22" i="2"/>
  <c r="G30" i="2"/>
  <c r="G17" i="2"/>
  <c r="G19" i="2"/>
  <c r="G20" i="2"/>
  <c r="G28" i="2"/>
  <c r="G11" i="2"/>
  <c r="G23" i="2"/>
  <c r="G10" i="2"/>
  <c r="G18" i="2"/>
  <c r="G14" i="2"/>
  <c r="G21" i="2"/>
  <c r="G33" i="2"/>
  <c r="G27" i="2"/>
  <c r="G15" i="2"/>
  <c r="G32" i="2"/>
  <c r="G12" i="2"/>
  <c r="G31" i="2"/>
  <c r="G29" i="2"/>
  <c r="G25" i="2"/>
  <c r="G16" i="2"/>
  <c r="G26" i="2"/>
  <c r="G24" i="2"/>
  <c r="J10" i="2" a="1"/>
  <c r="J30" i="2" s="1"/>
  <c r="P143" i="3"/>
  <c r="Z143" i="3"/>
  <c r="X143" i="3"/>
  <c r="T179" i="3"/>
  <c r="T191" i="3" s="1"/>
  <c r="T167" i="3"/>
  <c r="S143" i="3"/>
  <c r="AA143" i="3"/>
  <c r="W167" i="3"/>
  <c r="W179" i="3"/>
  <c r="W191" i="3" s="1"/>
  <c r="J11" i="2" l="1"/>
  <c r="J27" i="2"/>
  <c r="J13" i="2"/>
  <c r="J17" i="2"/>
  <c r="J16" i="2"/>
  <c r="J14" i="2"/>
  <c r="J21" i="2"/>
  <c r="J12" i="2"/>
  <c r="J19" i="2"/>
  <c r="J18" i="2"/>
  <c r="J10" i="2"/>
  <c r="J20" i="2"/>
  <c r="J15" i="2"/>
  <c r="J31" i="2"/>
  <c r="J28" i="2"/>
  <c r="J26" i="2"/>
  <c r="J24" i="2"/>
  <c r="J29" i="2"/>
  <c r="J23" i="2"/>
  <c r="J22" i="2"/>
  <c r="J33" i="2"/>
  <c r="I10" i="2" a="1"/>
  <c r="I25" i="2" s="1"/>
  <c r="J25" i="2"/>
  <c r="J32" i="2"/>
  <c r="AA167" i="3"/>
  <c r="AA179" i="3"/>
  <c r="AA191" i="3" s="1"/>
  <c r="S179" i="3"/>
  <c r="S191" i="3" s="1"/>
  <c r="S167" i="3"/>
  <c r="X167" i="3"/>
  <c r="X179" i="3"/>
  <c r="X191" i="3" s="1"/>
  <c r="Z167" i="3"/>
  <c r="Z179" i="3"/>
  <c r="Z191" i="3" s="1"/>
  <c r="P179" i="3"/>
  <c r="P191" i="3" s="1"/>
  <c r="P167" i="3"/>
  <c r="K10" i="2" l="1" a="1"/>
  <c r="K30" i="2" s="1"/>
  <c r="L10" i="2" a="1"/>
  <c r="I10" i="2"/>
  <c r="I21" i="2"/>
  <c r="I12" i="2"/>
  <c r="I17" i="2"/>
  <c r="I16" i="2"/>
  <c r="I20" i="2"/>
  <c r="I13" i="2"/>
  <c r="I14" i="2"/>
  <c r="I15" i="2"/>
  <c r="I19" i="2"/>
  <c r="I11" i="2"/>
  <c r="I27" i="2"/>
  <c r="I18" i="2"/>
  <c r="I28" i="2"/>
  <c r="I24" i="2"/>
  <c r="I31" i="2"/>
  <c r="I23" i="2"/>
  <c r="I26" i="2"/>
  <c r="I29" i="2"/>
  <c r="I22" i="2"/>
  <c r="I32" i="2"/>
  <c r="I30" i="2"/>
  <c r="I33" i="2"/>
  <c r="K25" i="2" l="1"/>
  <c r="K32" i="2"/>
  <c r="L17" i="2"/>
  <c r="L10" i="2"/>
  <c r="L21" i="2"/>
  <c r="L20" i="2"/>
  <c r="L16" i="2"/>
  <c r="L18" i="2"/>
  <c r="L13" i="2"/>
  <c r="L12" i="2"/>
  <c r="L19" i="2"/>
  <c r="L14" i="2"/>
  <c r="L15" i="2"/>
  <c r="L11" i="2"/>
  <c r="L28" i="2"/>
  <c r="L27" i="2"/>
  <c r="L31" i="2"/>
  <c r="L23" i="2"/>
  <c r="L24" i="2"/>
  <c r="L29" i="2"/>
  <c r="L26" i="2"/>
  <c r="L30" i="2"/>
  <c r="L22" i="2"/>
  <c r="K21" i="2"/>
  <c r="K12" i="2"/>
  <c r="K20" i="2"/>
  <c r="K11" i="2"/>
  <c r="K13" i="2"/>
  <c r="K28" i="2"/>
  <c r="K16" i="2"/>
  <c r="K18" i="2"/>
  <c r="K19" i="2"/>
  <c r="K17" i="2"/>
  <c r="K15" i="2"/>
  <c r="K10" i="2"/>
  <c r="K14" i="2"/>
  <c r="K27" i="2"/>
  <c r="K31" i="2"/>
  <c r="K23" i="2"/>
  <c r="K24" i="2"/>
  <c r="K29" i="2"/>
  <c r="K26" i="2"/>
  <c r="K22" i="2"/>
  <c r="L32" i="2"/>
  <c r="K33" i="2"/>
  <c r="L33" i="2"/>
  <c r="L25" i="2"/>
</calcChain>
</file>

<file path=xl/sharedStrings.xml><?xml version="1.0" encoding="utf-8"?>
<sst xmlns="http://schemas.openxmlformats.org/spreadsheetml/2006/main" count="4524" uniqueCount="240">
  <si>
    <t>Rhode Island Energy: Renewable Net Metering Credit</t>
  </si>
  <si>
    <t>Historical Values (Cents Per kWh)</t>
  </si>
  <si>
    <t>By Rate Class and Last Resort Service (LRS) Type</t>
  </si>
  <si>
    <t>January 2022 - August 2025</t>
  </si>
  <si>
    <t>(A)</t>
  </si>
  <si>
    <t>(B)</t>
  </si>
  <si>
    <t>(C)</t>
  </si>
  <si>
    <t>(D)</t>
  </si>
  <si>
    <t>(E)</t>
  </si>
  <si>
    <t>(F)</t>
  </si>
  <si>
    <t>(G)</t>
  </si>
  <si>
    <t>(H)</t>
  </si>
  <si>
    <t>(I)</t>
  </si>
  <si>
    <t>(J)</t>
  </si>
  <si>
    <t>Year</t>
  </si>
  <si>
    <t>Month</t>
  </si>
  <si>
    <t>A-16 (Fixed LRS)</t>
  </si>
  <si>
    <t>A-60 (Fixed LRS)</t>
  </si>
  <si>
    <t>C-06 (Variable LRS)</t>
  </si>
  <si>
    <t>C-06 (Fixed LRS)</t>
  </si>
  <si>
    <t>G-02 (Variable LRS)</t>
  </si>
  <si>
    <t>G-02 (Fixed LRS)</t>
  </si>
  <si>
    <t>G-32 (Variable LRS)</t>
  </si>
  <si>
    <t>B-32 (Variable LRS)</t>
  </si>
  <si>
    <t>January</t>
  </si>
  <si>
    <t>February</t>
  </si>
  <si>
    <t>March</t>
  </si>
  <si>
    <t>April</t>
  </si>
  <si>
    <t>May</t>
  </si>
  <si>
    <t>June</t>
  </si>
  <si>
    <t>July</t>
  </si>
  <si>
    <t>August</t>
  </si>
  <si>
    <t>September</t>
  </si>
  <si>
    <t>October</t>
  </si>
  <si>
    <t>November</t>
  </si>
  <si>
    <t>December</t>
  </si>
  <si>
    <t>Rhode Island Energy: Excess Renewable Net Metering Credit</t>
  </si>
  <si>
    <t>JANUARY 2025</t>
  </si>
  <si>
    <t>R.I.P.U.C. Tariff No. 2095</t>
  </si>
  <si>
    <t>Addendum</t>
  </si>
  <si>
    <t>Page 1 of 1</t>
  </si>
  <si>
    <t>Addendum to R.I.P.U.C. Tariff No. 2095: Renewable Net Metering Credit and Excess Renewable Net Metering Credit by Rate Class and Last Resort Service (LRS) Type</t>
  </si>
  <si>
    <t>(Cents Per kWh)</t>
  </si>
  <si>
    <r>
      <t xml:space="preserve">For the Month of </t>
    </r>
    <r>
      <rPr>
        <b/>
        <u/>
        <sz val="16"/>
        <rFont val="Times New Roman"/>
        <family val="1"/>
      </rPr>
      <t>JANUARY 2025</t>
    </r>
  </si>
  <si>
    <r>
      <rPr>
        <b/>
        <u/>
        <sz val="12"/>
        <rFont val="Times New Roman"/>
        <family val="1"/>
      </rPr>
      <t>Note 1</t>
    </r>
    <r>
      <rPr>
        <b/>
        <sz val="12"/>
        <rFont val="Times New Roman"/>
        <family val="1"/>
      </rPr>
      <t>: An Eligible Credit Recipient (i.e., a Net Metering Customer whose electric service account or accounts receive Net Metering Credits from a Community Remote Net Metering System) receives applicable credit values determined by the rate class assigned to the Community Remote Net Metering System and not their own rate class (i.e., the rate class of the Eligible Credit Recipient).</t>
    </r>
  </si>
  <si>
    <r>
      <rPr>
        <b/>
        <u/>
        <sz val="12"/>
        <rFont val="Times New Roman"/>
        <family val="1"/>
      </rPr>
      <t>Note 2</t>
    </r>
    <r>
      <rPr>
        <b/>
        <sz val="12"/>
        <rFont val="Times New Roman"/>
        <family val="1"/>
      </rPr>
      <t>: Community Remote Net Metering Systems typically receive service under rate class C-06 with fixed Last Resort Service (LRS) and, consequently, the credits received by Eligible Credit Recipients are calculated on that basis. Eligible Credit Recipients should, however, confirm the rate class of their Community Remote Net Metering System(s) with their Net Metering Service Provider(s).</t>
    </r>
  </si>
  <si>
    <t>(K)</t>
  </si>
  <si>
    <t>(L)</t>
  </si>
  <si>
    <t>Rate Component</t>
  </si>
  <si>
    <t>Charge Type</t>
  </si>
  <si>
    <t>Tariff</t>
  </si>
  <si>
    <t>Effective Date</t>
  </si>
  <si>
    <t>Last Resort Service Base Charge</t>
  </si>
  <si>
    <t>Last Resort Service (LRS)</t>
  </si>
  <si>
    <t>R.I.P.U.C. 2096</t>
  </si>
  <si>
    <t>Last Resort Service Adjustment Factor</t>
  </si>
  <si>
    <t>Last Resort Service Admin. Cost Factor</t>
  </si>
  <si>
    <t>Distribution kWh Charge</t>
  </si>
  <si>
    <t>Distribution</t>
  </si>
  <si>
    <t>R.I.P.U.C. 2095</t>
  </si>
  <si>
    <t>Operating and Maintenance Expense Charge</t>
  </si>
  <si>
    <t>O&amp;M Reconciliation Factor</t>
  </si>
  <si>
    <t>CapEx Factor Charge</t>
  </si>
  <si>
    <t>CapEx Reconciliation Factor</t>
  </si>
  <si>
    <t>RDM Adj. Factor</t>
  </si>
  <si>
    <t>Pension Adjustment Factor</t>
  </si>
  <si>
    <t>Storm Fund Replenishment Factor</t>
  </si>
  <si>
    <t>Arrearage Management Adjustment Factor</t>
  </si>
  <si>
    <t>Low-Income Discount Recovery Factor</t>
  </si>
  <si>
    <t>Performance Incentive Factor</t>
  </si>
  <si>
    <t>Base Transmission Charge</t>
  </si>
  <si>
    <t>Transmission</t>
  </si>
  <si>
    <t>Transmission Adjustment</t>
  </si>
  <si>
    <t>Transmission Uncollectible Factor</t>
  </si>
  <si>
    <t>Base Transition Charge</t>
  </si>
  <si>
    <t>Transition</t>
  </si>
  <si>
    <t>Transition Charge Adjustment</t>
  </si>
  <si>
    <t>Renewable Net Metering Credit</t>
  </si>
  <si>
    <t>Excess Renewable Net Metering Credit</t>
  </si>
  <si>
    <t>Notes:</t>
  </si>
  <si>
    <t>Per R.I.P.U.C. Docket No. 24-07-EL, the Last Resort Service Adjustment Factor applicable only to LRS customers is set to zero, effective April 1, 2024.</t>
  </si>
  <si>
    <t>Per R.I.P.U.C. Docket No. 24-07-EL, the Last Resort Service Adjustment Factor applicable to all customers is set to zero, effective April 1, 2024.</t>
  </si>
  <si>
    <t>= - SUM[(1):(20)]; note that the Renewable Net Metering Credit is described as "Renewable Gen Credit" on customer bills.</t>
  </si>
  <si>
    <t>= - SUM[(1):(3)]</t>
  </si>
  <si>
    <t>FEBRUARY 2025</t>
  </si>
  <si>
    <r>
      <t xml:space="preserve">For the Month of </t>
    </r>
    <r>
      <rPr>
        <b/>
        <u/>
        <sz val="16"/>
        <rFont val="Times New Roman"/>
        <family val="1"/>
      </rPr>
      <t>FEBRUARY 2025</t>
    </r>
  </si>
  <si>
    <t>MARCH 2025</t>
  </si>
  <si>
    <r>
      <t xml:space="preserve">For the Month of </t>
    </r>
    <r>
      <rPr>
        <b/>
        <u/>
        <sz val="16"/>
        <rFont val="Times New Roman"/>
        <family val="1"/>
      </rPr>
      <t>MARCH 2025</t>
    </r>
  </si>
  <si>
    <t>APRIL 2025</t>
  </si>
  <si>
    <r>
      <t xml:space="preserve">For the Month of </t>
    </r>
    <r>
      <rPr>
        <b/>
        <u/>
        <sz val="16"/>
        <rFont val="Times New Roman"/>
        <family val="1"/>
      </rPr>
      <t>APRIL 2025</t>
    </r>
  </si>
  <si>
    <t>May 2025</t>
  </si>
  <si>
    <r>
      <t xml:space="preserve">For the Month of </t>
    </r>
    <r>
      <rPr>
        <b/>
        <u/>
        <sz val="16"/>
        <rFont val="Times New Roman"/>
        <family val="1"/>
      </rPr>
      <t>MAY 2025</t>
    </r>
  </si>
  <si>
    <t>June 2025</t>
  </si>
  <si>
    <r>
      <t xml:space="preserve">For the Month of </t>
    </r>
    <r>
      <rPr>
        <b/>
        <u/>
        <sz val="16"/>
        <rFont val="Times New Roman"/>
        <family val="1"/>
      </rPr>
      <t>June 2025</t>
    </r>
  </si>
  <si>
    <t>July 2025</t>
  </si>
  <si>
    <r>
      <t xml:space="preserve">For the Month of </t>
    </r>
    <r>
      <rPr>
        <b/>
        <u/>
        <sz val="16"/>
        <rFont val="Times New Roman"/>
        <family val="1"/>
      </rPr>
      <t>July 2025</t>
    </r>
  </si>
  <si>
    <t>To Be Determined</t>
  </si>
  <si>
    <t>= Due to change in law, this value will be calculated and posted in the coming months</t>
  </si>
  <si>
    <t>August 2025</t>
  </si>
  <si>
    <r>
      <rPr>
        <b/>
        <sz val="16"/>
        <color rgb="FF000000"/>
        <rFont val="Times New Roman"/>
      </rPr>
      <t>For the Month of August</t>
    </r>
    <r>
      <rPr>
        <b/>
        <u/>
        <sz val="16"/>
        <color rgb="FF000000"/>
        <rFont val="Times New Roman"/>
      </rPr>
      <t xml:space="preserve"> 2025</t>
    </r>
  </si>
  <si>
    <t>September 2025</t>
  </si>
  <si>
    <r>
      <t>For the Month of September</t>
    </r>
    <r>
      <rPr>
        <b/>
        <u/>
        <sz val="16"/>
        <color rgb="FF000000"/>
        <rFont val="Times New Roman"/>
      </rPr>
      <t xml:space="preserve"> 2025</t>
    </r>
  </si>
  <si>
    <t>October 2025</t>
  </si>
  <si>
    <r>
      <t>For the Month of October</t>
    </r>
    <r>
      <rPr>
        <b/>
        <u/>
        <sz val="16"/>
        <color rgb="FF000000"/>
        <rFont val="Times New Roman"/>
      </rPr>
      <t xml:space="preserve"> 2025</t>
    </r>
  </si>
  <si>
    <t>JANUARY 2024</t>
  </si>
  <si>
    <r>
      <t xml:space="preserve">For the Month of </t>
    </r>
    <r>
      <rPr>
        <b/>
        <i/>
        <u/>
        <sz val="16"/>
        <rFont val="Aptos Narrow"/>
        <family val="2"/>
        <scheme val="minor"/>
      </rPr>
      <t>JANUARY 2024</t>
    </r>
  </si>
  <si>
    <r>
      <rPr>
        <b/>
        <u/>
        <sz val="12"/>
        <rFont val="Aptos Narrow"/>
        <family val="2"/>
        <scheme val="minor"/>
      </rPr>
      <t>Note 1</t>
    </r>
    <r>
      <rPr>
        <b/>
        <sz val="12"/>
        <rFont val="Aptos Narrow"/>
        <family val="2"/>
        <scheme val="minor"/>
      </rPr>
      <t>: An Eligible Credit Recipient (i.e., a Net Metering Customer whose electric service account or accounts receive Net Metering Credits from a Community Remote Net Metering System) receives applicable credit values determined by the rate class assigned to the Community Remote Net Metering System and not their own rate class (i.e., the rate class of the Eligible Credit Recipient).</t>
    </r>
  </si>
  <si>
    <r>
      <rPr>
        <b/>
        <u/>
        <sz val="12"/>
        <rFont val="Aptos Narrow"/>
        <family val="2"/>
        <scheme val="minor"/>
      </rPr>
      <t>Note 2</t>
    </r>
    <r>
      <rPr>
        <b/>
        <sz val="12"/>
        <rFont val="Aptos Narrow"/>
        <family val="2"/>
        <scheme val="minor"/>
      </rPr>
      <t>: Community Remote Net Metering Systems typically receive service under rate class C-06 with fixed Last Resort Service (LRS) and, consequently, the credits received by Eligible Credit Recipients are calculated on that basis. Eligible Credit Recipients should, however, confirm the rate class of their Community Remote Net Metering System(s) with their Net Metering Service Provider(s).</t>
    </r>
  </si>
  <si>
    <t>Per R.I.P.U.C. Docket No. 23-03-EL, the Last Resort Service Adjustment Factor effective 4/1/2023 is applicable to all retail delivery customers in anticipation of approved scheduled municipal aggregations. Consequently, the Last Resort Service Adjustment Factor is currently shown as a charge in the distribution tariff (R.I.P.U.C. 2095) and as a zero value on the Last Resort Service tariff (R.I.P.U.C. 2096), since it currently applies to all customers and not just customers who receive Last Resort Service.</t>
  </si>
  <si>
    <t>See Note (2).</t>
  </si>
  <si>
    <t>FEBRUARY 2024</t>
  </si>
  <si>
    <r>
      <t xml:space="preserve">For the Month of </t>
    </r>
    <r>
      <rPr>
        <b/>
        <i/>
        <u/>
        <sz val="16"/>
        <rFont val="Aptos Narrow"/>
        <family val="2"/>
        <scheme val="minor"/>
      </rPr>
      <t>FEBRUARY 2024</t>
    </r>
  </si>
  <si>
    <t>MARCH 2024</t>
  </si>
  <si>
    <r>
      <t xml:space="preserve">For the Month of </t>
    </r>
    <r>
      <rPr>
        <b/>
        <i/>
        <u/>
        <sz val="16"/>
        <rFont val="Aptos Narrow"/>
        <family val="2"/>
        <scheme val="minor"/>
      </rPr>
      <t>MARCH 2024</t>
    </r>
  </si>
  <si>
    <t>APRIL 2024</t>
  </si>
  <si>
    <r>
      <t xml:space="preserve">For the Month of </t>
    </r>
    <r>
      <rPr>
        <b/>
        <i/>
        <u/>
        <sz val="16"/>
        <rFont val="Aptos Narrow"/>
        <family val="2"/>
        <scheme val="minor"/>
      </rPr>
      <t>APRIL 2024</t>
    </r>
  </si>
  <si>
    <t>MAY 2024</t>
  </si>
  <si>
    <r>
      <t xml:space="preserve">For the Month of </t>
    </r>
    <r>
      <rPr>
        <b/>
        <i/>
        <u/>
        <sz val="16"/>
        <rFont val="Aptos Narrow"/>
        <family val="2"/>
        <scheme val="minor"/>
      </rPr>
      <t>MAY 2024</t>
    </r>
  </si>
  <si>
    <t>JUNE 2024</t>
  </si>
  <si>
    <r>
      <t xml:space="preserve">For the Month of </t>
    </r>
    <r>
      <rPr>
        <b/>
        <u/>
        <sz val="16"/>
        <rFont val="Aptos Narrow"/>
        <family val="2"/>
        <scheme val="minor"/>
      </rPr>
      <t>JUNE</t>
    </r>
    <r>
      <rPr>
        <b/>
        <i/>
        <u/>
        <sz val="16"/>
        <rFont val="Aptos Narrow"/>
        <family val="2"/>
        <scheme val="minor"/>
      </rPr>
      <t xml:space="preserve"> 2024</t>
    </r>
  </si>
  <si>
    <t>JULY 2024</t>
  </si>
  <si>
    <r>
      <t xml:space="preserve">For the Month of </t>
    </r>
    <r>
      <rPr>
        <b/>
        <u/>
        <sz val="16"/>
        <rFont val="Aptos Narrow"/>
        <family val="2"/>
        <scheme val="minor"/>
      </rPr>
      <t>JULY</t>
    </r>
    <r>
      <rPr>
        <b/>
        <i/>
        <u/>
        <sz val="16"/>
        <rFont val="Aptos Narrow"/>
        <family val="2"/>
        <scheme val="minor"/>
      </rPr>
      <t xml:space="preserve"> 2024</t>
    </r>
  </si>
  <si>
    <t>AUGUST 2024</t>
  </si>
  <si>
    <r>
      <t xml:space="preserve">For the Month of </t>
    </r>
    <r>
      <rPr>
        <b/>
        <u/>
        <sz val="16"/>
        <rFont val="Aptos Narrow"/>
        <family val="2"/>
        <scheme val="minor"/>
      </rPr>
      <t>AUGUST</t>
    </r>
    <r>
      <rPr>
        <b/>
        <i/>
        <u/>
        <sz val="16"/>
        <rFont val="Aptos Narrow"/>
        <family val="2"/>
        <scheme val="minor"/>
      </rPr>
      <t xml:space="preserve"> 2024</t>
    </r>
  </si>
  <si>
    <t>SEPTEMBER 2024</t>
  </si>
  <si>
    <r>
      <t xml:space="preserve">For the Month of </t>
    </r>
    <r>
      <rPr>
        <b/>
        <u/>
        <sz val="16"/>
        <rFont val="Aptos Narrow"/>
        <family val="2"/>
        <scheme val="minor"/>
      </rPr>
      <t>SEPTEMBER</t>
    </r>
    <r>
      <rPr>
        <b/>
        <i/>
        <u/>
        <sz val="16"/>
        <rFont val="Aptos Narrow"/>
        <family val="2"/>
        <scheme val="minor"/>
      </rPr>
      <t xml:space="preserve"> 2024</t>
    </r>
  </si>
  <si>
    <t>OCTOBER 2024</t>
  </si>
  <si>
    <r>
      <t xml:space="preserve">For the Month of </t>
    </r>
    <r>
      <rPr>
        <b/>
        <u/>
        <sz val="16"/>
        <rFont val="Aptos Narrow"/>
        <family val="2"/>
        <scheme val="minor"/>
      </rPr>
      <t>OCTOBER</t>
    </r>
    <r>
      <rPr>
        <b/>
        <i/>
        <u/>
        <sz val="16"/>
        <rFont val="Aptos Narrow"/>
        <family val="2"/>
        <scheme val="minor"/>
      </rPr>
      <t xml:space="preserve"> 2024</t>
    </r>
  </si>
  <si>
    <t>NOVEMBER 2024</t>
  </si>
  <si>
    <r>
      <t xml:space="preserve">For the Month of </t>
    </r>
    <r>
      <rPr>
        <b/>
        <u/>
        <sz val="16"/>
        <rFont val="Aptos Narrow"/>
        <family val="2"/>
        <scheme val="minor"/>
      </rPr>
      <t>NOVEMBER</t>
    </r>
    <r>
      <rPr>
        <b/>
        <i/>
        <u/>
        <sz val="16"/>
        <rFont val="Aptos Narrow"/>
        <family val="2"/>
        <scheme val="minor"/>
      </rPr>
      <t xml:space="preserve"> 2024</t>
    </r>
  </si>
  <si>
    <t>DECEMBER 2024</t>
  </si>
  <si>
    <r>
      <t xml:space="preserve">For the Month of </t>
    </r>
    <r>
      <rPr>
        <b/>
        <u/>
        <sz val="16"/>
        <rFont val="Aptos Narrow"/>
        <family val="2"/>
        <scheme val="minor"/>
      </rPr>
      <t>DECEMBER</t>
    </r>
    <r>
      <rPr>
        <b/>
        <i/>
        <u/>
        <sz val="16"/>
        <rFont val="Aptos Narrow"/>
        <family val="2"/>
        <scheme val="minor"/>
      </rPr>
      <t xml:space="preserve"> 2024</t>
    </r>
  </si>
  <si>
    <t>Group</t>
  </si>
  <si>
    <t>January (2022)</t>
  </si>
  <si>
    <t>February (2022)</t>
  </si>
  <si>
    <t>March (2022)</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</si>
  <si>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</si>
  <si>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</si>
  <si>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</si>
  <si>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</si>
  <si>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</si>
  <si>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</si>
  <si>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</si>
  <si>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</si>
  <si>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</si>
  <si>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</si>
  <si>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</si>
  <si>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</si>
  <si>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</si>
  <si>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</si>
  <si>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</si>
  <si>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</si>
  <si>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</si>
  <si>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</si>
  <si>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</si>
  <si>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</si>
  <si>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</si>
  <si>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 xml:space="preserve"> $                       -  </t>
  </si>
  <si>
    <t xml:space="preserve"> $                             -  </t>
  </si>
  <si>
    <t xml:space="preserve"> $                            -  </t>
  </si>
  <si>
    <t xml:space="preserve"> $                -  </t>
  </si>
  <si>
    <t xml:space="preserve"> $               -  </t>
  </si>
  <si>
    <t xml:space="preserve"> $                     -  </t>
  </si>
  <si>
    <t xml:space="preserve"> $                              -  </t>
  </si>
  <si>
    <t xml:space="preserve"> $                      -  </t>
  </si>
  <si>
    <t xml:space="preserve"> $                         -  </t>
  </si>
  <si>
    <t xml:space="preserve"> $                   -  </t>
  </si>
  <si>
    <t>APRIL 2021</t>
  </si>
  <si>
    <r>
      <t xml:space="preserve">For the Month of </t>
    </r>
    <r>
      <rPr>
        <b/>
        <i/>
        <u/>
        <sz val="16"/>
        <rFont val="Aptos Narrow"/>
        <family val="2"/>
        <scheme val="minor"/>
      </rPr>
      <t>APRIL 2021</t>
    </r>
  </si>
  <si>
    <t>MAY 2021</t>
  </si>
  <si>
    <r>
      <t xml:space="preserve">For the Month of </t>
    </r>
    <r>
      <rPr>
        <b/>
        <i/>
        <u/>
        <sz val="16"/>
        <rFont val="Aptos Narrow"/>
        <family val="2"/>
        <scheme val="minor"/>
      </rPr>
      <t>MAY 2021</t>
    </r>
  </si>
  <si>
    <t>JUNE 2021</t>
  </si>
  <si>
    <r>
      <t xml:space="preserve">For the Month of </t>
    </r>
    <r>
      <rPr>
        <b/>
        <u/>
        <sz val="16"/>
        <rFont val="Aptos Narrow"/>
        <family val="2"/>
        <scheme val="minor"/>
      </rPr>
      <t>JUNE</t>
    </r>
    <r>
      <rPr>
        <b/>
        <i/>
        <u/>
        <sz val="16"/>
        <rFont val="Aptos Narrow"/>
        <family val="2"/>
        <scheme val="minor"/>
      </rPr>
      <t xml:space="preserve"> 2021</t>
    </r>
  </si>
  <si>
    <t>JULY 2021</t>
  </si>
  <si>
    <r>
      <t xml:space="preserve">For the Month of </t>
    </r>
    <r>
      <rPr>
        <b/>
        <i/>
        <u/>
        <sz val="16"/>
        <rFont val="Aptos Narrow"/>
        <family val="2"/>
        <scheme val="minor"/>
      </rPr>
      <t>JULY 2021</t>
    </r>
  </si>
  <si>
    <t>AUGUST 2021</t>
  </si>
  <si>
    <r>
      <t xml:space="preserve">For the Month of </t>
    </r>
    <r>
      <rPr>
        <b/>
        <i/>
        <u/>
        <sz val="16"/>
        <rFont val="Aptos Narrow"/>
        <family val="2"/>
        <scheme val="minor"/>
      </rPr>
      <t>AUGUST 2021</t>
    </r>
  </si>
  <si>
    <t>SEPTEMBER 2021</t>
  </si>
  <si>
    <r>
      <t xml:space="preserve">For the Month of </t>
    </r>
    <r>
      <rPr>
        <b/>
        <i/>
        <u/>
        <sz val="16"/>
        <rFont val="Aptos Narrow"/>
        <family val="2"/>
        <scheme val="minor"/>
      </rPr>
      <t>SEPTEMBER 2021</t>
    </r>
  </si>
  <si>
    <t>OCTOBER 2021</t>
  </si>
  <si>
    <r>
      <t xml:space="preserve">For the Month of </t>
    </r>
    <r>
      <rPr>
        <b/>
        <i/>
        <u/>
        <sz val="16"/>
        <rFont val="Aptos Narrow"/>
        <family val="2"/>
        <scheme val="minor"/>
      </rPr>
      <t>OCTOBER 2021</t>
    </r>
  </si>
  <si>
    <t>NOVEMBER 2021</t>
  </si>
  <si>
    <r>
      <t xml:space="preserve">For the Month of </t>
    </r>
    <r>
      <rPr>
        <b/>
        <i/>
        <u/>
        <sz val="16"/>
        <rFont val="Aptos Narrow"/>
        <family val="2"/>
        <scheme val="minor"/>
      </rPr>
      <t>NOVEMBER 2021</t>
    </r>
  </si>
  <si>
    <t>DECEMBER 2021</t>
  </si>
  <si>
    <r>
      <t xml:space="preserve">For the Month of </t>
    </r>
    <r>
      <rPr>
        <b/>
        <i/>
        <u/>
        <sz val="16"/>
        <rFont val="Aptos Narrow"/>
        <family val="2"/>
        <scheme val="minor"/>
      </rPr>
      <t>DECEMBER 2021</t>
    </r>
  </si>
  <si>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</si>
  <si>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</si>
  <si>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</si>
  <si>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</si>
  <si>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</si>
  <si>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</si>
  <si>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</si>
  <si>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</si>
  <si>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</si>
  <si>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</si>
  <si>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</si>
  <si>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</si>
  <si>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</si>
  <si>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</si>
  <si>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</si>
  <si>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</si>
  <si>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</si>
  <si>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</si>
  <si>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</si>
  <si>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</si>
  <si>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</si>
  <si>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</si>
  <si>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</si>
  <si>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</si>
  <si>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</si>
  <si>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</si>
  <si>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</si>
  <si>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</si>
  <si>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</si>
  <si>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</si>
  <si>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</si>
  <si>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</si>
  <si>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</si>
  <si>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</si>
  <si>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</si>
  <si>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</si>
  <si>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</si>
  <si>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</si>
  <si>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</si>
  <si>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</si>
  <si>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</si>
  <si>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</si>
  <si>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</si>
  <si>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</si>
  <si>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September (2021)</t>
  </si>
  <si>
    <t>October (2021)</t>
  </si>
  <si>
    <t>November (2021)</t>
  </si>
  <si>
    <t>December (2021)</t>
  </si>
  <si>
    <t>https://www.rienergy.com/site/ways-to-save/rates-and-shopping/service-rates/historical-rates</t>
  </si>
  <si>
    <t>Other Chargies</t>
  </si>
  <si>
    <t>RES Charge</t>
  </si>
  <si>
    <t>Energy
Efficiency
Program
Charge</t>
  </si>
  <si>
    <t>System
Reliability
Plan
Charge</t>
  </si>
  <si>
    <t>Renewables
Charge</t>
  </si>
  <si>
    <t>Total Additional Chargies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</si>
</sst>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0_);\(0\)"/>
    <numFmt numFmtId="165" formatCode="_(&quot;$&quot;* #,##0.00000_);_(&quot;$&quot;* \(#,##0.00000\);_(&quot;$&quot;* &quot;-&quot;??_);_(@_)"/>
    <numFmt numFmtId="166" formatCode="_(&quot;$&quot;* #,##0.00000_);_(&quot;$&quot;* \(#,##0.00000\);_(&quot;$&quot;* &quot;-&quot;?????_);_(@_)"/>
    <numFmt numFmtId="167" formatCode="&quot;$&quot;#,##0.00000_);[Red]\(&quot;$&quot;#,##0.00000\)"/>
    <numFmt numFmtId="168" formatCode="_(&quot;$&quot;* #,##0.000000_);_(&quot;$&quot;* \(#,##0.000000\);_(&quot;$&quot;* &quot;-&quot;??_);_(@_)"/>
    <numFmt numFmtId="169" formatCode="0.00000"/>
  </numFmts>
  <fonts count="31" x14ac:knownFonts="1">
    <font>
      <sz val="11"/>
      <color theme="1"/>
      <name val="Aptos Narrow"/>
      <family val="2"/>
      <scheme val="minor"/>
    </font>
    <font>
      <b/>
      <sz val="11"/>
      <color theme="1"/>
      <name val="Aptos Narrow"/>
      <family val="2"/>
      <scheme val="minor"/>
    </font>
    <font>
      <b/>
      <sz val="16"/>
      <color theme="1"/>
      <name val="Aptos Narrow"/>
      <family val="2"/>
      <scheme val="minor"/>
    </font>
    <font>
      <sz val="11"/>
      <color theme="1"/>
      <name val="Aptos Narrow"/>
      <family val="2"/>
      <scheme val="minor"/>
    </font>
    <font>
      <sz val="11"/>
      <name val="Aptos Narrow"/>
      <family val="2"/>
      <scheme val="minor"/>
    </font>
    <font>
      <b/>
      <sz val="11"/>
      <name val="Aptos Narrow"/>
      <family val="2"/>
      <scheme val="minor"/>
    </font>
    <font>
      <b/>
      <sz val="17"/>
      <name val="Aptos Narrow"/>
      <family val="2"/>
      <scheme val="minor"/>
    </font>
    <font>
      <b/>
      <sz val="16"/>
      <name val="Aptos Narrow"/>
      <family val="2"/>
      <scheme val="minor"/>
    </font>
    <font>
      <b/>
      <i/>
      <u/>
      <sz val="16"/>
      <name val="Aptos Narrow"/>
      <family val="2"/>
      <scheme val="minor"/>
    </font>
    <font>
      <b/>
      <sz val="12"/>
      <name val="Aptos Narrow"/>
      <family val="2"/>
      <scheme val="minor"/>
    </font>
    <font>
      <b/>
      <u/>
      <sz val="12"/>
      <name val="Aptos Narrow"/>
      <family val="2"/>
      <scheme val="minor"/>
    </font>
    <font>
      <b/>
      <u/>
      <sz val="11"/>
      <name val="Aptos Narrow"/>
      <family val="2"/>
      <scheme val="minor"/>
    </font>
    <font>
      <sz val="8"/>
      <name val="Aptos Narrow"/>
      <family val="2"/>
      <scheme val="minor"/>
    </font>
    <font>
      <sz val="11"/>
      <color rgb="FFFF0000"/>
      <name val="Aptos Narrow"/>
      <family val="2"/>
      <scheme val="minor"/>
    </font>
    <font>
      <b/>
      <sz val="16"/>
      <color rgb="FFFF0000"/>
      <name val="Aptos Narrow"/>
      <family val="2"/>
      <scheme val="minor"/>
    </font>
    <font>
      <b/>
      <u/>
      <sz val="16"/>
      <name val="Aptos Narrow"/>
      <family val="2"/>
      <scheme val="minor"/>
    </font>
    <font>
      <b/>
      <sz val="11"/>
      <color rgb="FFFF0000"/>
      <name val="Aptos Narrow"/>
      <family val="2"/>
      <scheme val="minor"/>
    </font>
    <font>
      <u/>
      <sz val="11"/>
      <color theme="10"/>
      <name val="Aptos Narrow"/>
      <family val="2"/>
      <scheme val="minor"/>
    </font>
    <font>
      <u/>
      <sz val="11"/>
      <color theme="1"/>
      <name val="Aptos Narrow"/>
      <family val="2"/>
      <scheme val="minor"/>
    </font>
    <font>
      <sz val="11"/>
      <name val="Times New Roman"/>
      <family val="1"/>
    </font>
    <font>
      <b/>
      <sz val="11"/>
      <name val="Times New Roman"/>
      <family val="1"/>
    </font>
    <font>
      <b/>
      <sz val="17"/>
      <name val="Times New Roman"/>
      <family val="1"/>
    </font>
    <font>
      <b/>
      <sz val="16"/>
      <name val="Times New Roman"/>
      <family val="1"/>
    </font>
    <font>
      <b/>
      <u/>
      <sz val="16"/>
      <name val="Times New Roman"/>
      <family val="1"/>
    </font>
    <font>
      <b/>
      <sz val="11"/>
      <color rgb="FFFF0000"/>
      <name val="Times New Roman"/>
      <family val="1"/>
    </font>
    <font>
      <b/>
      <sz val="12"/>
      <name val="Times New Roman"/>
      <family val="1"/>
    </font>
    <font>
      <b/>
      <u/>
      <sz val="12"/>
      <name val="Times New Roman"/>
      <family val="1"/>
    </font>
    <font>
      <b/>
      <u/>
      <sz val="11"/>
      <name val="Times New Roman"/>
      <family val="1"/>
    </font>
    <font>
      <b/>
      <sz val="16"/>
      <color rgb="FF000000"/>
      <name val="Times New Roman"/>
    </font>
    <font>
      <b/>
      <u/>
      <sz val="16"/>
      <color rgb="FF000000"/>
      <name val="Times New Roman"/>
    </font>
    <font>
      <b/>
      <sz val="16"/>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3" fillId="0" borderId="0" applyFont="0" applyFill="0" applyBorder="0" applyAlignment="0" applyProtection="0"/>
    <xf numFmtId="0" fontId="17" fillId="0" borderId="0" applyNumberFormat="0" applyFill="0" applyBorder="0" applyAlignment="0" applyProtection="0"/>
  </cellStyleXfs>
  <cellXfs count="104">
    <xf numFmtId="0" fontId="0" fillId="0" borderId="0" xfId="0"/>
    <xf numFmtId="0" fontId="1" fillId="2" borderId="1" xfId="0" applyFont="1" applyFill="1" applyBorder="1" applyAlignment="1">
      <alignment horizontal="center"/>
    </xf>
    <xf numFmtId="0" fontId="0" fillId="2" borderId="0" xfId="0" applyFill="1"/>
    <xf numFmtId="164" fontId="1" fillId="2" borderId="0" xfId="0" applyNumberFormat="1" applyFont="1" applyFill="1"/>
    <xf numFmtId="0" fontId="0" fillId="2" borderId="1" xfId="0" applyFill="1" applyBorder="1" applyAlignment="1">
      <alignment horizontal="center"/>
    </xf>
    <xf numFmtId="0" fontId="0" fillId="2" borderId="0" xfId="0" applyFill="1" applyAlignment="1">
      <alignment horizontal="center"/>
    </xf>
    <xf numFmtId="165" fontId="0" fillId="2" borderId="1" xfId="1" applyNumberFormat="1" applyFont="1" applyFill="1" applyBorder="1"/>
    <xf numFmtId="0" fontId="1" fillId="2" borderId="0" xfId="0" applyFont="1" applyFill="1" applyAlignment="1">
      <alignment horizontal="center"/>
    </xf>
    <xf numFmtId="0" fontId="2" fillId="2" borderId="0" xfId="0" applyFont="1" applyFill="1" applyAlignment="1">
      <alignment horizontal="left"/>
    </xf>
    <xf numFmtId="165" fontId="4" fillId="2" borderId="1" xfId="1" applyNumberFormat="1" applyFont="1" applyFill="1" applyBorder="1"/>
    <xf numFmtId="0" fontId="5" fillId="2" borderId="1" xfId="0" applyFont="1" applyFill="1" applyBorder="1" applyAlignment="1">
      <alignment horizontal="center"/>
    </xf>
    <xf numFmtId="0" fontId="4" fillId="2" borderId="0" xfId="0" applyFont="1" applyFill="1"/>
    <xf numFmtId="0" fontId="4" fillId="2" borderId="1" xfId="0" applyFont="1" applyFill="1" applyBorder="1"/>
    <xf numFmtId="0" fontId="4" fillId="2" borderId="1" xfId="0" applyFont="1" applyFill="1" applyBorder="1" applyAlignment="1">
      <alignment wrapText="1"/>
    </xf>
    <xf numFmtId="165" fontId="5" fillId="2" borderId="1" xfId="1" applyNumberFormat="1" applyFont="1" applyFill="1" applyBorder="1"/>
    <xf numFmtId="165" fontId="4" fillId="2" borderId="1" xfId="1" applyNumberFormat="1" applyFont="1" applyFill="1" applyBorder="1" applyAlignment="1">
      <alignment wrapText="1"/>
    </xf>
    <xf numFmtId="17" fontId="4" fillId="2" borderId="5" xfId="0" quotePrefix="1" applyNumberFormat="1" applyFont="1" applyFill="1" applyBorder="1" applyAlignment="1">
      <alignment horizontal="center"/>
    </xf>
    <xf numFmtId="164" fontId="5" fillId="2" borderId="0" xfId="0" applyNumberFormat="1" applyFont="1" applyFill="1"/>
    <xf numFmtId="0" fontId="4" fillId="2" borderId="0" xfId="0" applyFont="1" applyFill="1" applyAlignment="1">
      <alignment horizontal="center"/>
    </xf>
    <xf numFmtId="0" fontId="5" fillId="2" borderId="0" xfId="0" applyFont="1" applyFill="1" applyAlignment="1">
      <alignment horizontal="right"/>
    </xf>
    <xf numFmtId="0" fontId="6" fillId="2" borderId="0" xfId="0" applyFont="1" applyFill="1"/>
    <xf numFmtId="0" fontId="7" fillId="2" borderId="0" xfId="0" applyFont="1" applyFill="1"/>
    <xf numFmtId="17" fontId="5" fillId="2" borderId="0" xfId="0" quotePrefix="1" applyNumberFormat="1" applyFont="1" applyFill="1" applyAlignment="1">
      <alignment horizontal="right"/>
    </xf>
    <xf numFmtId="0" fontId="5" fillId="2" borderId="0" xfId="0" applyFont="1" applyFill="1" applyAlignment="1">
      <alignment horizontal="center"/>
    </xf>
    <xf numFmtId="164" fontId="5" fillId="2" borderId="0" xfId="0" applyNumberFormat="1" applyFont="1" applyFill="1" applyAlignment="1">
      <alignment horizontal="center"/>
    </xf>
    <xf numFmtId="0" fontId="4" fillId="2" borderId="1" xfId="0" applyFont="1" applyFill="1" applyBorder="1" applyAlignment="1">
      <alignment horizontal="center"/>
    </xf>
    <xf numFmtId="14" fontId="4" fillId="2" borderId="1" xfId="0" applyNumberFormat="1" applyFont="1" applyFill="1" applyBorder="1" applyAlignment="1">
      <alignment horizontal="center"/>
    </xf>
    <xf numFmtId="165" fontId="4" fillId="2" borderId="0" xfId="1" applyNumberFormat="1" applyFont="1" applyFill="1"/>
    <xf numFmtId="0" fontId="11" fillId="2" borderId="0" xfId="0" applyFont="1" applyFill="1"/>
    <xf numFmtId="164" fontId="5" fillId="2" borderId="0" xfId="0" applyNumberFormat="1" applyFont="1" applyFill="1" applyAlignment="1">
      <alignment vertical="top"/>
    </xf>
    <xf numFmtId="0" fontId="4" fillId="2" borderId="0" xfId="0" quotePrefix="1" applyFont="1" applyFill="1"/>
    <xf numFmtId="0" fontId="14" fillId="2" borderId="0" xfId="0" applyFont="1" applyFill="1" applyAlignment="1">
      <alignment horizontal="left"/>
    </xf>
    <xf numFmtId="0" fontId="13" fillId="2" borderId="0" xfId="0" applyFont="1" applyFill="1" applyAlignment="1">
      <alignment horizontal="center"/>
    </xf>
    <xf numFmtId="0" fontId="13" fillId="2" borderId="0" xfId="0" applyFont="1" applyFill="1"/>
    <xf numFmtId="14" fontId="4" fillId="0" borderId="1" xfId="0" applyNumberFormat="1" applyFont="1" applyBorder="1" applyAlignment="1">
      <alignment horizontal="center"/>
    </xf>
    <xf numFmtId="165" fontId="4" fillId="0" borderId="1" xfId="1" applyNumberFormat="1" applyFont="1" applyFill="1" applyBorder="1"/>
    <xf numFmtId="0" fontId="4" fillId="0" borderId="0" xfId="0" applyFont="1" applyAlignment="1">
      <alignment horizontal="center"/>
    </xf>
    <xf numFmtId="164" fontId="5" fillId="0" borderId="0" xfId="0" applyNumberFormat="1" applyFont="1"/>
    <xf numFmtId="0" fontId="4" fillId="0" borderId="1" xfId="0" applyFont="1" applyBorder="1"/>
    <xf numFmtId="0" fontId="4" fillId="0" borderId="1" xfId="0" applyFont="1" applyBorder="1" applyAlignment="1">
      <alignment horizontal="center"/>
    </xf>
    <xf numFmtId="0" fontId="4" fillId="0" borderId="0" xfId="0" applyFont="1"/>
    <xf numFmtId="0" fontId="16" fillId="2" borderId="0" xfId="0" applyFont="1" applyFill="1" applyAlignment="1">
      <alignment horizontal="left"/>
    </xf>
    <xf numFmtId="0" fontId="4" fillId="0" borderId="1" xfId="0" applyFont="1" applyBorder="1" applyAlignment="1">
      <alignment wrapText="1"/>
    </xf>
    <xf numFmtId="0" fontId="1" fillId="3" borderId="1" xfId="0" applyFont="1" applyFill="1" applyBorder="1" applyAlignment="1">
      <alignment horizontal="center"/>
    </xf>
    <xf numFmtId="0" fontId="0" fillId="2" borderId="1" xfId="0" applyFill="1" applyBorder="1"/>
    <xf numFmtId="0" fontId="0" fillId="2" borderId="1" xfId="0" applyFill="1" applyBorder="1" applyAlignment="1">
      <alignment wrapText="1"/>
    </xf>
    <xf numFmtId="165" fontId="0" fillId="2" borderId="1" xfId="0" applyNumberFormat="1" applyFill="1" applyBorder="1"/>
    <xf numFmtId="165" fontId="0" fillId="2" borderId="1" xfId="1" applyNumberFormat="1" applyFont="1" applyFill="1" applyBorder="1" applyAlignment="1">
      <alignment wrapText="1"/>
    </xf>
    <xf numFmtId="165" fontId="1" fillId="3" borderId="1" xfId="1" applyNumberFormat="1" applyFont="1" applyFill="1" applyBorder="1"/>
    <xf numFmtId="165" fontId="1" fillId="2" borderId="1" xfId="1" applyNumberFormat="1" applyFont="1" applyFill="1" applyBorder="1"/>
    <xf numFmtId="165" fontId="1" fillId="0" borderId="1" xfId="1" applyNumberFormat="1" applyFont="1" applyFill="1" applyBorder="1"/>
    <xf numFmtId="166" fontId="0" fillId="2" borderId="0" xfId="0" applyNumberFormat="1" applyFill="1"/>
    <xf numFmtId="167" fontId="0" fillId="2" borderId="1" xfId="0" applyNumberFormat="1" applyFill="1" applyBorder="1"/>
    <xf numFmtId="168" fontId="0" fillId="2" borderId="1" xfId="1" applyNumberFormat="1" applyFont="1" applyFill="1" applyBorder="1"/>
    <xf numFmtId="168" fontId="0" fillId="2" borderId="1" xfId="0" applyNumberFormat="1" applyFill="1" applyBorder="1"/>
    <xf numFmtId="0" fontId="18" fillId="2" borderId="0" xfId="2" applyFont="1" applyFill="1"/>
    <xf numFmtId="169" fontId="0" fillId="2" borderId="0" xfId="0" applyNumberFormat="1" applyFill="1"/>
    <xf numFmtId="17" fontId="19" fillId="2" borderId="5" xfId="0" quotePrefix="1" applyNumberFormat="1" applyFont="1" applyFill="1" applyBorder="1" applyAlignment="1">
      <alignment horizontal="center"/>
    </xf>
    <xf numFmtId="164" fontId="20" fillId="2" borderId="0" xfId="0" applyNumberFormat="1" applyFont="1" applyFill="1"/>
    <xf numFmtId="0" fontId="19" fillId="2" borderId="0" xfId="0" applyFont="1" applyFill="1"/>
    <xf numFmtId="0" fontId="19" fillId="2" borderId="0" xfId="0" applyFont="1" applyFill="1" applyAlignment="1">
      <alignment horizontal="center"/>
    </xf>
    <xf numFmtId="0" fontId="20" fillId="2" borderId="0" xfId="0" applyFont="1" applyFill="1" applyAlignment="1">
      <alignment horizontal="right"/>
    </xf>
    <xf numFmtId="0" fontId="21" fillId="2" borderId="0" xfId="0" applyFont="1" applyFill="1"/>
    <xf numFmtId="0" fontId="22" fillId="2" borderId="0" xfId="0" applyFont="1" applyFill="1"/>
    <xf numFmtId="17" fontId="20" fillId="2" borderId="0" xfId="0" quotePrefix="1" applyNumberFormat="1" applyFont="1" applyFill="1" applyAlignment="1">
      <alignment horizontal="right"/>
    </xf>
    <xf numFmtId="0" fontId="24" fillId="2" borderId="0" xfId="0" applyFont="1" applyFill="1" applyAlignment="1">
      <alignment horizontal="left"/>
    </xf>
    <xf numFmtId="0" fontId="20" fillId="2" borderId="0" xfId="0" applyFont="1" applyFill="1" applyAlignment="1">
      <alignment horizontal="center"/>
    </xf>
    <xf numFmtId="164" fontId="20" fillId="2" borderId="0" xfId="0" applyNumberFormat="1" applyFont="1" applyFill="1" applyAlignment="1">
      <alignment horizontal="center"/>
    </xf>
    <xf numFmtId="0" fontId="20" fillId="2" borderId="1" xfId="0" applyFont="1" applyFill="1" applyBorder="1" applyAlignment="1">
      <alignment horizontal="center"/>
    </xf>
    <xf numFmtId="0" fontId="19" fillId="0" borderId="0" xfId="0" applyFont="1" applyAlignment="1">
      <alignment horizontal="center"/>
    </xf>
    <xf numFmtId="164" fontId="20" fillId="0" borderId="0" xfId="0" applyNumberFormat="1" applyFont="1"/>
    <xf numFmtId="0" fontId="19" fillId="0" borderId="1" xfId="0" applyFont="1" applyBorder="1"/>
    <xf numFmtId="0" fontId="19" fillId="0" borderId="1" xfId="0" applyFont="1" applyBorder="1" applyAlignment="1">
      <alignment horizontal="center"/>
    </xf>
    <xf numFmtId="14" fontId="19" fillId="0" borderId="1" xfId="0" applyNumberFormat="1" applyFont="1" applyBorder="1" applyAlignment="1">
      <alignment horizontal="center"/>
    </xf>
    <xf numFmtId="165" fontId="19" fillId="0" borderId="1" xfId="1" applyNumberFormat="1" applyFont="1" applyFill="1" applyBorder="1"/>
    <xf numFmtId="0" fontId="19" fillId="0" borderId="0" xfId="0" applyFont="1"/>
    <xf numFmtId="0" fontId="19" fillId="2" borderId="1" xfId="0" applyFont="1" applyFill="1" applyBorder="1"/>
    <xf numFmtId="0" fontId="19" fillId="2" borderId="1" xfId="0" applyFont="1" applyFill="1" applyBorder="1" applyAlignment="1">
      <alignment horizontal="center"/>
    </xf>
    <xf numFmtId="0" fontId="19" fillId="0" borderId="1" xfId="0" applyFont="1" applyBorder="1" applyAlignment="1">
      <alignment wrapText="1"/>
    </xf>
    <xf numFmtId="165" fontId="19" fillId="2" borderId="0" xfId="1" applyNumberFormat="1" applyFont="1" applyFill="1"/>
    <xf numFmtId="165" fontId="20" fillId="2" borderId="1" xfId="1" applyNumberFormat="1" applyFont="1" applyFill="1" applyBorder="1"/>
    <xf numFmtId="0" fontId="27" fillId="2" borderId="0" xfId="0" applyFont="1" applyFill="1"/>
    <xf numFmtId="164" fontId="20" fillId="2" borderId="0" xfId="0" applyNumberFormat="1" applyFont="1" applyFill="1" applyAlignment="1">
      <alignment vertical="top"/>
    </xf>
    <xf numFmtId="0" fontId="19" fillId="2" borderId="0" xfId="0" quotePrefix="1" applyFont="1" applyFill="1"/>
    <xf numFmtId="14" fontId="19" fillId="2" borderId="1" xfId="0" applyNumberFormat="1" applyFont="1" applyFill="1" applyBorder="1" applyAlignment="1">
      <alignment horizontal="center"/>
    </xf>
    <xf numFmtId="165" fontId="19" fillId="2" borderId="1" xfId="1" applyNumberFormat="1" applyFont="1" applyFill="1" applyBorder="1"/>
    <xf numFmtId="0" fontId="19" fillId="2" borderId="1" xfId="0" applyFont="1" applyFill="1" applyBorder="1" applyAlignment="1">
      <alignment wrapText="1"/>
    </xf>
    <xf numFmtId="0" fontId="28" fillId="2" borderId="0" xfId="0" applyFont="1" applyFill="1"/>
    <xf numFmtId="0" fontId="30" fillId="2" borderId="0" xfId="0" applyFont="1" applyFill="1"/>
    <xf numFmtId="0" fontId="25" fillId="2" borderId="0" xfId="0" applyFont="1" applyFill="1" applyAlignment="1">
      <alignment horizontal="left" vertical="top" wrapText="1"/>
    </xf>
    <xf numFmtId="0" fontId="20" fillId="2" borderId="2" xfId="0" applyFont="1" applyFill="1" applyBorder="1" applyAlignment="1">
      <alignment horizontal="center"/>
    </xf>
    <xf numFmtId="0" fontId="20" fillId="2" borderId="3" xfId="0" applyFont="1" applyFill="1" applyBorder="1" applyAlignment="1">
      <alignment horizontal="center"/>
    </xf>
    <xf numFmtId="0" fontId="20" fillId="2" borderId="4" xfId="0" applyFont="1" applyFill="1" applyBorder="1" applyAlignment="1">
      <alignment horizontal="center"/>
    </xf>
    <xf numFmtId="165" fontId="20" fillId="2" borderId="2" xfId="1" applyNumberFormat="1" applyFont="1" applyFill="1" applyBorder="1" applyAlignment="1">
      <alignment horizontal="center"/>
    </xf>
    <xf numFmtId="165" fontId="20" fillId="2" borderId="3" xfId="1" applyNumberFormat="1" applyFont="1" applyFill="1" applyBorder="1" applyAlignment="1">
      <alignment horizontal="center"/>
    </xf>
    <xf numFmtId="165" fontId="20" fillId="2" borderId="4" xfId="1" applyNumberFormat="1" applyFont="1" applyFill="1" applyBorder="1" applyAlignment="1">
      <alignment horizontal="center"/>
    </xf>
    <xf numFmtId="0" fontId="19" fillId="2" borderId="0" xfId="0" applyFont="1" applyFill="1" applyAlignment="1">
      <alignment horizontal="left" vertical="top" wrapText="1"/>
    </xf>
    <xf numFmtId="0" fontId="4" fillId="2" borderId="0" xfId="0" applyFont="1" applyFill="1" applyAlignment="1">
      <alignment horizontal="left" vertical="top" wrapText="1"/>
    </xf>
    <xf numFmtId="0" fontId="9" fillId="2" borderId="0" xfId="0" applyFont="1" applyFill="1" applyAlignment="1">
      <alignment horizontal="left" vertical="top"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1" xfId="0" applyFont="1" applyFill="1" applyBorder="1" applyAlignment="1">
      <alignment horizontal="center"/>
    </xf>
    <xf numFmtId="0" fontId="1" fillId="2" borderId="1" xfId="0" applyFont="1" applyFill="1" applyBorder="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rienergy.com/site/ways-to-save/rates-and-shopping/service-rates/historical-r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61B87-14F5-4EAF-84E2-17243345F1F5}">
  <sheetPr>
    <pageSetUpPr fitToPage="1"/>
  </sheetPr>
  <dimension ref="B3:L55"/>
  <sheetViews>
    <sheetView zoomScaleNormal="100" zoomScaleSheetLayoutView="90" workbookViewId="0">
      <pane ySplit="9" topLeftCell="A44" activePane="bottomLeft" state="frozen"/>
      <selection pane="bottomLeft" activeCell="E54" sqref="E54"/>
    </sheetView>
  </sheetViews>
  <sheetFormatPr defaultColWidth="9.33203125" defaultRowHeight="14.4" x14ac:dyDescent="0.3"/>
  <cols>
    <col min="1" max="1" width="4" style="2" customWidth="1"/>
    <col min="2" max="2" width="6.6640625" style="3" bestFit="1" customWidth="1"/>
    <col min="3" max="3" width="10" style="5" customWidth="1"/>
    <col min="4" max="4" width="12.33203125" style="5" bestFit="1" customWidth="1"/>
    <col min="5" max="5" width="22.5546875" style="2" bestFit="1" customWidth="1"/>
    <col min="6" max="6" width="23" style="2" bestFit="1" customWidth="1"/>
    <col min="7" max="7" width="26.5546875" style="2" bestFit="1" customWidth="1"/>
    <col min="8" max="8" width="23" style="2" bestFit="1" customWidth="1"/>
    <col min="9" max="9" width="26.5546875" style="2" bestFit="1" customWidth="1"/>
    <col min="10" max="10" width="23" style="2" bestFit="1" customWidth="1"/>
    <col min="11" max="12" width="26.5546875" style="2" bestFit="1" customWidth="1"/>
    <col min="13" max="16384" width="9.33203125" style="2"/>
  </cols>
  <sheetData>
    <row r="3" spans="2:12" ht="21" x14ac:dyDescent="0.4">
      <c r="C3" s="8" t="s">
        <v>0</v>
      </c>
    </row>
    <row r="4" spans="2:12" ht="21" x14ac:dyDescent="0.4">
      <c r="C4" s="8" t="s">
        <v>1</v>
      </c>
    </row>
    <row r="5" spans="2:12" ht="21" x14ac:dyDescent="0.4">
      <c r="C5" s="8" t="s">
        <v>2</v>
      </c>
    </row>
    <row r="6" spans="2:12" ht="21" x14ac:dyDescent="0.4">
      <c r="C6" s="31" t="s">
        <v>3</v>
      </c>
      <c r="D6" s="32"/>
      <c r="E6" s="33"/>
    </row>
    <row r="8" spans="2:12" x14ac:dyDescent="0.3">
      <c r="C8" s="7" t="s">
        <v>4</v>
      </c>
      <c r="D8" s="7" t="s">
        <v>5</v>
      </c>
      <c r="E8" s="7" t="s">
        <v>6</v>
      </c>
      <c r="F8" s="7" t="s">
        <v>7</v>
      </c>
      <c r="G8" s="7" t="s">
        <v>8</v>
      </c>
      <c r="H8" s="7" t="s">
        <v>9</v>
      </c>
      <c r="I8" s="7" t="s">
        <v>10</v>
      </c>
      <c r="J8" s="7" t="s">
        <v>11</v>
      </c>
      <c r="K8" s="7" t="s">
        <v>12</v>
      </c>
      <c r="L8" s="7" t="s">
        <v>13</v>
      </c>
    </row>
    <row r="9" spans="2:12" x14ac:dyDescent="0.3">
      <c r="C9" s="1" t="s">
        <v>14</v>
      </c>
      <c r="D9" s="1" t="s">
        <v>15</v>
      </c>
      <c r="E9" s="1" t="s">
        <v>16</v>
      </c>
      <c r="F9" s="1" t="s">
        <v>17</v>
      </c>
      <c r="G9" s="1" t="s">
        <v>18</v>
      </c>
      <c r="H9" s="1" t="s">
        <v>19</v>
      </c>
      <c r="I9" s="1" t="s">
        <v>20</v>
      </c>
      <c r="J9" s="1" t="s">
        <v>21</v>
      </c>
      <c r="K9" s="1" t="s">
        <v>22</v>
      </c>
      <c r="L9" s="1" t="s">
        <v>23</v>
      </c>
    </row>
    <row r="10" spans="2:12" x14ac:dyDescent="0.3">
      <c r="B10" s="3">
        <v>-1</v>
      </c>
      <c r="C10" s="4">
        <v>2022</v>
      </c>
      <c r="D10" s="4" t="s">
        <v>24</v>
      </c>
      <c r="E10" s="6">
        <f t="array" ref="E10:E33">TRANSPOSE('5. Detail - 2022 to 2023'!D23:AA23)</f>
        <v>-0.19345000000000004</v>
      </c>
      <c r="F10" s="6">
        <f t="array" ref="F10:F33">TRANSPOSE('5. Detail - 2022 to 2023'!D47:AA47)</f>
        <v>-0.19149000000000002</v>
      </c>
      <c r="G10" s="6">
        <f t="array" ref="G10:G33">TRANSPOSE('5. Detail - 2022 to 2023'!D95:AA95)</f>
        <v>-0.19496000000000005</v>
      </c>
      <c r="H10" s="6">
        <f t="array" ref="H10:H33">TRANSPOSE('5. Detail - 2022 to 2023'!D71:AA71)</f>
        <v>-0.18286000000000005</v>
      </c>
      <c r="I10" s="6">
        <f t="array" ref="I10:I33">TRANSPOSE('5. Detail - 2022 to 2023'!D143:AA143)</f>
        <v>-0.12904000000000002</v>
      </c>
      <c r="J10" s="6">
        <f t="array" ref="J10:J33">TRANSPOSE('5. Detail - 2022 to 2023'!D119:AA119)</f>
        <v>-0.11693999999999999</v>
      </c>
      <c r="K10" s="6">
        <f t="array" ref="K10:K33">TRANSPOSE('5. Detail - 2022 to 2023'!D167:AA167)</f>
        <v>-0.25692000000000004</v>
      </c>
      <c r="L10" s="6">
        <f t="array" ref="L10:L33">TRANSPOSE('5. Detail - 2022 to 2023'!D191:AA191)</f>
        <v>-0.25692000000000004</v>
      </c>
    </row>
    <row r="11" spans="2:12" x14ac:dyDescent="0.3">
      <c r="B11" s="3">
        <f>B10-1</f>
        <v>-2</v>
      </c>
      <c r="C11" s="4">
        <v>2022</v>
      </c>
      <c r="D11" s="4" t="s">
        <v>25</v>
      </c>
      <c r="E11" s="6">
        <v>-0.19345000000000004</v>
      </c>
      <c r="F11" s="6">
        <v>-0.19149000000000002</v>
      </c>
      <c r="G11" s="6">
        <v>-0.19514000000000001</v>
      </c>
      <c r="H11" s="6">
        <v>-0.18286000000000005</v>
      </c>
      <c r="I11" s="6">
        <v>-0.12922000000000003</v>
      </c>
      <c r="J11" s="6">
        <v>-0.11693999999999999</v>
      </c>
      <c r="K11" s="6">
        <v>-0.24382000000000001</v>
      </c>
      <c r="L11" s="6">
        <v>-0.24382000000000001</v>
      </c>
    </row>
    <row r="12" spans="2:12" x14ac:dyDescent="0.3">
      <c r="B12" s="3">
        <f t="shared" ref="B12:B55" si="0">B11-1</f>
        <v>-3</v>
      </c>
      <c r="C12" s="4">
        <v>2022</v>
      </c>
      <c r="D12" s="4" t="s">
        <v>26</v>
      </c>
      <c r="E12" s="6">
        <v>-0.19345000000000004</v>
      </c>
      <c r="F12" s="6">
        <v>-0.19149000000000002</v>
      </c>
      <c r="G12" s="6">
        <v>-0.17732000000000001</v>
      </c>
      <c r="H12" s="6">
        <v>-0.18286000000000005</v>
      </c>
      <c r="I12" s="6">
        <v>-0.11139999999999999</v>
      </c>
      <c r="J12" s="6">
        <v>-0.11693999999999999</v>
      </c>
      <c r="K12" s="6">
        <v>-0.16907</v>
      </c>
      <c r="L12" s="6">
        <v>-0.16907</v>
      </c>
    </row>
    <row r="13" spans="2:12" x14ac:dyDescent="0.3">
      <c r="B13" s="3">
        <f t="shared" si="0"/>
        <v>-4</v>
      </c>
      <c r="C13" s="4">
        <v>2022</v>
      </c>
      <c r="D13" s="4" t="s">
        <v>27</v>
      </c>
      <c r="E13" s="6">
        <v>-0.17072999999999997</v>
      </c>
      <c r="F13" s="6">
        <v>-0.16876999999999998</v>
      </c>
      <c r="G13" s="6">
        <v>-0.18210999999999999</v>
      </c>
      <c r="H13" s="6">
        <v>-0.16889999999999999</v>
      </c>
      <c r="I13" s="6">
        <v>-0.11259</v>
      </c>
      <c r="J13" s="6">
        <v>-9.9379999999999996E-2</v>
      </c>
      <c r="K13" s="6">
        <v>-0.11935</v>
      </c>
      <c r="L13" s="6">
        <v>-0.11935</v>
      </c>
    </row>
    <row r="14" spans="2:12" x14ac:dyDescent="0.3">
      <c r="B14" s="3">
        <f t="shared" si="0"/>
        <v>-5</v>
      </c>
      <c r="C14" s="4">
        <v>2022</v>
      </c>
      <c r="D14" s="4" t="s">
        <v>28</v>
      </c>
      <c r="E14" s="6">
        <v>-0.17072999999999997</v>
      </c>
      <c r="F14" s="6">
        <v>-0.16876999999999998</v>
      </c>
      <c r="G14" s="6">
        <v>-0.17663000000000001</v>
      </c>
      <c r="H14" s="6">
        <v>-0.16889999999999999</v>
      </c>
      <c r="I14" s="6">
        <v>-0.10711</v>
      </c>
      <c r="J14" s="6">
        <v>-9.9379999999999996E-2</v>
      </c>
      <c r="K14" s="6">
        <v>-0.10475999999999998</v>
      </c>
      <c r="L14" s="6">
        <v>-0.10475999999999998</v>
      </c>
    </row>
    <row r="15" spans="2:12" x14ac:dyDescent="0.3">
      <c r="B15" s="3">
        <f t="shared" si="0"/>
        <v>-6</v>
      </c>
      <c r="C15" s="4">
        <v>2022</v>
      </c>
      <c r="D15" s="4" t="s">
        <v>29</v>
      </c>
      <c r="E15" s="6">
        <v>-0.17072999999999997</v>
      </c>
      <c r="F15" s="6">
        <v>-0.16876999999999998</v>
      </c>
      <c r="G15" s="6">
        <v>-0.1633</v>
      </c>
      <c r="H15" s="6">
        <v>-0.16889999999999999</v>
      </c>
      <c r="I15" s="6">
        <v>-9.3779999999999988E-2</v>
      </c>
      <c r="J15" s="6">
        <v>-9.9379999999999996E-2</v>
      </c>
      <c r="K15" s="6">
        <v>-0.10317999999999998</v>
      </c>
      <c r="L15" s="6">
        <v>-0.10317999999999998</v>
      </c>
    </row>
    <row r="16" spans="2:12" x14ac:dyDescent="0.3">
      <c r="B16" s="3">
        <f t="shared" si="0"/>
        <v>-7</v>
      </c>
      <c r="C16" s="4">
        <v>2022</v>
      </c>
      <c r="D16" s="4" t="s">
        <v>30</v>
      </c>
      <c r="E16" s="6">
        <v>-0.17158999999999996</v>
      </c>
      <c r="F16" s="6">
        <v>-0.16920999999999997</v>
      </c>
      <c r="G16" s="6">
        <v>-0.16720000000000002</v>
      </c>
      <c r="H16" s="6">
        <v>-0.16975999999999997</v>
      </c>
      <c r="I16" s="6">
        <v>-9.7679999999999989E-2</v>
      </c>
      <c r="J16" s="6">
        <v>-0.10024</v>
      </c>
      <c r="K16" s="6">
        <v>-0.15458000000000002</v>
      </c>
      <c r="L16" s="6">
        <v>-0.15458000000000002</v>
      </c>
    </row>
    <row r="17" spans="2:12" x14ac:dyDescent="0.3">
      <c r="B17" s="3">
        <f t="shared" si="0"/>
        <v>-8</v>
      </c>
      <c r="C17" s="4">
        <v>2022</v>
      </c>
      <c r="D17" s="4" t="s">
        <v>31</v>
      </c>
      <c r="E17" s="6">
        <v>-0.17158999999999996</v>
      </c>
      <c r="F17" s="6">
        <v>-0.16920999999999997</v>
      </c>
      <c r="G17" s="6">
        <v>-0.16617999999999999</v>
      </c>
      <c r="H17" s="6">
        <v>-0.16975999999999997</v>
      </c>
      <c r="I17" s="6">
        <v>-9.6659999999999996E-2</v>
      </c>
      <c r="J17" s="6">
        <v>-0.10024</v>
      </c>
      <c r="K17" s="6">
        <v>-0.15377000000000002</v>
      </c>
      <c r="L17" s="6">
        <v>-0.15377000000000002</v>
      </c>
    </row>
    <row r="18" spans="2:12" x14ac:dyDescent="0.3">
      <c r="B18" s="3">
        <f t="shared" si="0"/>
        <v>-9</v>
      </c>
      <c r="C18" s="4">
        <v>2022</v>
      </c>
      <c r="D18" s="4" t="s">
        <v>32</v>
      </c>
      <c r="E18" s="6">
        <v>-0.17158999999999996</v>
      </c>
      <c r="F18" s="6">
        <v>-0.16920999999999997</v>
      </c>
      <c r="G18" s="6">
        <v>-0.16298000000000001</v>
      </c>
      <c r="H18" s="6">
        <v>-0.16975999999999997</v>
      </c>
      <c r="I18" s="6">
        <v>-9.3459999999999988E-2</v>
      </c>
      <c r="J18" s="6">
        <v>-0.10024</v>
      </c>
      <c r="K18" s="6">
        <v>-0.14075000000000001</v>
      </c>
      <c r="L18" s="6">
        <v>-0.14075000000000001</v>
      </c>
    </row>
    <row r="19" spans="2:12" x14ac:dyDescent="0.3">
      <c r="B19" s="3">
        <f t="shared" si="0"/>
        <v>-10</v>
      </c>
      <c r="C19" s="4">
        <v>2022</v>
      </c>
      <c r="D19" s="4" t="s">
        <v>33</v>
      </c>
      <c r="E19" s="6">
        <v>-0.27085000000000004</v>
      </c>
      <c r="F19" s="6">
        <v>-0.26847000000000004</v>
      </c>
      <c r="G19" s="6">
        <v>-0.25742999999999999</v>
      </c>
      <c r="H19" s="6">
        <v>-0.27159</v>
      </c>
      <c r="I19" s="6">
        <v>-0.18750999999999998</v>
      </c>
      <c r="J19" s="6">
        <v>-0.20166999999999999</v>
      </c>
      <c r="K19" s="6">
        <v>-0.16552999999999998</v>
      </c>
      <c r="L19" s="6">
        <v>-0.16552999999999998</v>
      </c>
    </row>
    <row r="20" spans="2:12" x14ac:dyDescent="0.3">
      <c r="B20" s="3">
        <f t="shared" si="0"/>
        <v>-11</v>
      </c>
      <c r="C20" s="4">
        <v>2022</v>
      </c>
      <c r="D20" s="4" t="s">
        <v>34</v>
      </c>
      <c r="E20" s="6">
        <v>-0.27085000000000004</v>
      </c>
      <c r="F20" s="6">
        <v>-0.26847000000000004</v>
      </c>
      <c r="G20" s="6">
        <v>-0.26457999999999998</v>
      </c>
      <c r="H20" s="6">
        <v>-0.27159</v>
      </c>
      <c r="I20" s="6">
        <v>-0.19465999999999997</v>
      </c>
      <c r="J20" s="6">
        <v>-0.20166999999999999</v>
      </c>
      <c r="K20" s="6">
        <v>-0.25957000000000002</v>
      </c>
      <c r="L20" s="6">
        <v>-0.25957000000000002</v>
      </c>
    </row>
    <row r="21" spans="2:12" x14ac:dyDescent="0.3">
      <c r="B21" s="3">
        <f t="shared" si="0"/>
        <v>-12</v>
      </c>
      <c r="C21" s="4">
        <v>2022</v>
      </c>
      <c r="D21" s="4" t="s">
        <v>35</v>
      </c>
      <c r="E21" s="6">
        <v>-0.27085000000000004</v>
      </c>
      <c r="F21" s="6">
        <v>-0.26847000000000004</v>
      </c>
      <c r="G21" s="6">
        <v>-0.27622999999999998</v>
      </c>
      <c r="H21" s="6">
        <v>-0.27159</v>
      </c>
      <c r="I21" s="6">
        <v>-0.20630999999999997</v>
      </c>
      <c r="J21" s="6">
        <v>-0.20166999999999999</v>
      </c>
      <c r="K21" s="6">
        <v>-0.42130000000000006</v>
      </c>
      <c r="L21" s="6">
        <v>-0.42130000000000006</v>
      </c>
    </row>
    <row r="22" spans="2:12" x14ac:dyDescent="0.3">
      <c r="B22" s="3">
        <f t="shared" si="0"/>
        <v>-13</v>
      </c>
      <c r="C22" s="4">
        <v>2023</v>
      </c>
      <c r="D22" s="4" t="s">
        <v>24</v>
      </c>
      <c r="E22" s="6">
        <v>-0.27085000000000004</v>
      </c>
      <c r="F22" s="6">
        <v>-0.26847000000000004</v>
      </c>
      <c r="G22" s="6">
        <v>-0.28236999999999995</v>
      </c>
      <c r="H22" s="6">
        <v>-0.27159</v>
      </c>
      <c r="I22" s="6">
        <v>-0.21244999999999994</v>
      </c>
      <c r="J22" s="6">
        <v>-0.20166999999999999</v>
      </c>
      <c r="K22" s="6">
        <v>-0.42883000000000004</v>
      </c>
      <c r="L22" s="6">
        <v>-0.42883000000000004</v>
      </c>
    </row>
    <row r="23" spans="2:12" x14ac:dyDescent="0.3">
      <c r="B23" s="3">
        <f t="shared" si="0"/>
        <v>-14</v>
      </c>
      <c r="C23" s="4">
        <v>2023</v>
      </c>
      <c r="D23" s="4" t="s">
        <v>25</v>
      </c>
      <c r="E23" s="6">
        <v>-0.27085000000000004</v>
      </c>
      <c r="F23" s="6">
        <v>-0.26847000000000004</v>
      </c>
      <c r="G23" s="6">
        <v>-0.28125999999999995</v>
      </c>
      <c r="H23" s="6">
        <v>-0.27159</v>
      </c>
      <c r="I23" s="6">
        <v>-0.21133999999999994</v>
      </c>
      <c r="J23" s="6">
        <v>-0.20166999999999999</v>
      </c>
      <c r="K23" s="6">
        <v>-0.43043000000000009</v>
      </c>
      <c r="L23" s="6">
        <v>-0.43043000000000009</v>
      </c>
    </row>
    <row r="24" spans="2:12" x14ac:dyDescent="0.3">
      <c r="B24" s="3">
        <f t="shared" si="0"/>
        <v>-15</v>
      </c>
      <c r="C24" s="4">
        <v>2023</v>
      </c>
      <c r="D24" s="4" t="s">
        <v>26</v>
      </c>
      <c r="E24" s="6">
        <v>-0.27085000000000004</v>
      </c>
      <c r="F24" s="6">
        <v>-0.26847000000000004</v>
      </c>
      <c r="G24" s="6">
        <v>-0.26726</v>
      </c>
      <c r="H24" s="6">
        <v>-0.27159</v>
      </c>
      <c r="I24" s="6">
        <v>-0.19733999999999999</v>
      </c>
      <c r="J24" s="6">
        <v>-0.20166999999999999</v>
      </c>
      <c r="K24" s="6">
        <v>-0.33866000000000007</v>
      </c>
      <c r="L24" s="6">
        <v>-0.33866000000000007</v>
      </c>
    </row>
    <row r="25" spans="2:12" x14ac:dyDescent="0.3">
      <c r="B25" s="3">
        <f t="shared" si="0"/>
        <v>-16</v>
      </c>
      <c r="C25" s="4">
        <v>2023</v>
      </c>
      <c r="D25" s="4" t="s">
        <v>27</v>
      </c>
      <c r="E25" s="6">
        <v>-0.19701999999999997</v>
      </c>
      <c r="F25" s="6">
        <v>-0.19463999999999998</v>
      </c>
      <c r="G25" s="6">
        <v>-0.19744</v>
      </c>
      <c r="H25" s="6">
        <v>-0.18520000000000003</v>
      </c>
      <c r="I25" s="6">
        <v>-0.12736</v>
      </c>
      <c r="J25" s="6">
        <v>-0.11511999999999999</v>
      </c>
      <c r="K25" s="6">
        <v>-0.14847999999999992</v>
      </c>
      <c r="L25" s="6">
        <v>-0.14847999999999992</v>
      </c>
    </row>
    <row r="26" spans="2:12" x14ac:dyDescent="0.3">
      <c r="B26" s="3">
        <f t="shared" si="0"/>
        <v>-17</v>
      </c>
      <c r="C26" s="4">
        <v>2023</v>
      </c>
      <c r="D26" s="4" t="s">
        <v>28</v>
      </c>
      <c r="E26" s="6">
        <v>-0.19701999999999997</v>
      </c>
      <c r="F26" s="6">
        <v>-0.19463999999999998</v>
      </c>
      <c r="G26" s="6">
        <v>-0.19401000000000002</v>
      </c>
      <c r="H26" s="6">
        <v>-0.18520000000000003</v>
      </c>
      <c r="I26" s="6">
        <v>-0.12392999999999998</v>
      </c>
      <c r="J26" s="6">
        <v>-0.11511999999999999</v>
      </c>
      <c r="K26" s="6">
        <v>-0.14070999999999992</v>
      </c>
      <c r="L26" s="6">
        <v>-0.14070999999999992</v>
      </c>
    </row>
    <row r="27" spans="2:12" x14ac:dyDescent="0.3">
      <c r="B27" s="3">
        <f t="shared" si="0"/>
        <v>-18</v>
      </c>
      <c r="C27" s="4">
        <v>2023</v>
      </c>
      <c r="D27" s="4" t="s">
        <v>29</v>
      </c>
      <c r="E27" s="6">
        <v>-0.19701999999999997</v>
      </c>
      <c r="F27" s="6">
        <v>-0.19463999999999998</v>
      </c>
      <c r="G27" s="6">
        <v>-0.17882999999999999</v>
      </c>
      <c r="H27" s="6">
        <v>-0.18520000000000003</v>
      </c>
      <c r="I27" s="6">
        <v>-0.10874999999999997</v>
      </c>
      <c r="J27" s="6">
        <v>-0.11511999999999999</v>
      </c>
      <c r="K27" s="6">
        <v>-0.14688999999999994</v>
      </c>
      <c r="L27" s="6">
        <v>-0.14688999999999994</v>
      </c>
    </row>
    <row r="28" spans="2:12" x14ac:dyDescent="0.3">
      <c r="B28" s="3">
        <f t="shared" si="0"/>
        <v>-19</v>
      </c>
      <c r="C28" s="4">
        <v>2023</v>
      </c>
      <c r="D28" s="4" t="s">
        <v>30</v>
      </c>
      <c r="E28" s="6">
        <v>-0.19791</v>
      </c>
      <c r="F28" s="6">
        <v>-0.19528999999999999</v>
      </c>
      <c r="G28" s="6">
        <v>-0.18460000000000004</v>
      </c>
      <c r="H28" s="6">
        <v>-0.18609000000000003</v>
      </c>
      <c r="I28" s="6">
        <v>-0.11451999999999998</v>
      </c>
      <c r="J28" s="6">
        <v>-0.11600999999999997</v>
      </c>
      <c r="K28" s="6">
        <v>-0.16195999999999997</v>
      </c>
      <c r="L28" s="6">
        <v>-0.16195999999999997</v>
      </c>
    </row>
    <row r="29" spans="2:12" x14ac:dyDescent="0.3">
      <c r="B29" s="3">
        <f t="shared" si="0"/>
        <v>-20</v>
      </c>
      <c r="C29" s="4">
        <v>2023</v>
      </c>
      <c r="D29" s="4" t="s">
        <v>31</v>
      </c>
      <c r="E29" s="6">
        <v>-0.19791</v>
      </c>
      <c r="F29" s="6">
        <v>-0.19528999999999999</v>
      </c>
      <c r="G29" s="6">
        <v>-0.18237000000000003</v>
      </c>
      <c r="H29" s="6">
        <v>-0.18609000000000003</v>
      </c>
      <c r="I29" s="6">
        <v>-0.11228999999999997</v>
      </c>
      <c r="J29" s="6">
        <v>-0.11600999999999997</v>
      </c>
      <c r="K29" s="6">
        <v>-0.13397999999999993</v>
      </c>
      <c r="L29" s="6">
        <v>-0.13397999999999993</v>
      </c>
    </row>
    <row r="30" spans="2:12" x14ac:dyDescent="0.3">
      <c r="B30" s="3">
        <f t="shared" si="0"/>
        <v>-21</v>
      </c>
      <c r="C30" s="4">
        <v>2023</v>
      </c>
      <c r="D30" s="4" t="s">
        <v>32</v>
      </c>
      <c r="E30" s="6">
        <v>-0.19791</v>
      </c>
      <c r="F30" s="6">
        <v>-0.19528999999999999</v>
      </c>
      <c r="G30" s="6">
        <v>-0.17926000000000003</v>
      </c>
      <c r="H30" s="6">
        <v>-0.18609000000000003</v>
      </c>
      <c r="I30" s="6">
        <v>-0.10917999999999997</v>
      </c>
      <c r="J30" s="6">
        <v>-0.11600999999999997</v>
      </c>
      <c r="K30" s="6">
        <v>-0.10580999999999999</v>
      </c>
      <c r="L30" s="6">
        <v>-0.10580999999999999</v>
      </c>
    </row>
    <row r="31" spans="2:12" x14ac:dyDescent="0.3">
      <c r="B31" s="3">
        <f t="shared" si="0"/>
        <v>-22</v>
      </c>
      <c r="C31" s="4">
        <v>2023</v>
      </c>
      <c r="D31" s="4" t="s">
        <v>33</v>
      </c>
      <c r="E31" s="6">
        <v>-0.26795999999999998</v>
      </c>
      <c r="F31" s="6">
        <v>-0.26533999999999996</v>
      </c>
      <c r="G31" s="6">
        <v>-0.21598000000000001</v>
      </c>
      <c r="H31" s="6">
        <v>-0.25345000000000006</v>
      </c>
      <c r="I31" s="6">
        <v>-0.14579</v>
      </c>
      <c r="J31" s="6">
        <v>-0.18326000000000006</v>
      </c>
      <c r="K31" s="6">
        <v>-9.1569999999999985E-2</v>
      </c>
      <c r="L31" s="6">
        <v>-9.1569999999999985E-2</v>
      </c>
    </row>
    <row r="32" spans="2:12" x14ac:dyDescent="0.3">
      <c r="B32" s="3">
        <f t="shared" si="0"/>
        <v>-23</v>
      </c>
      <c r="C32" s="4">
        <v>2023</v>
      </c>
      <c r="D32" s="4" t="s">
        <v>34</v>
      </c>
      <c r="E32" s="6">
        <v>-0.26795999999999998</v>
      </c>
      <c r="F32" s="6">
        <v>-0.26533999999999996</v>
      </c>
      <c r="G32" s="6">
        <v>-0.23171000000000003</v>
      </c>
      <c r="H32" s="6">
        <v>-0.25345000000000006</v>
      </c>
      <c r="I32" s="6">
        <v>-0.16152000000000002</v>
      </c>
      <c r="J32" s="6">
        <v>-0.18326000000000006</v>
      </c>
      <c r="K32" s="6">
        <v>-0.12623999999999996</v>
      </c>
      <c r="L32" s="6">
        <v>-0.12623999999999996</v>
      </c>
    </row>
    <row r="33" spans="2:12" x14ac:dyDescent="0.3">
      <c r="B33" s="3">
        <f t="shared" si="0"/>
        <v>-24</v>
      </c>
      <c r="C33" s="4">
        <v>2023</v>
      </c>
      <c r="D33" s="4" t="s">
        <v>35</v>
      </c>
      <c r="E33" s="6">
        <v>-0.26795999999999998</v>
      </c>
      <c r="F33" s="6">
        <v>-0.26533999999999996</v>
      </c>
      <c r="G33" s="6">
        <v>-0.26632000000000006</v>
      </c>
      <c r="H33" s="6">
        <v>-0.25345000000000006</v>
      </c>
      <c r="I33" s="6">
        <v>-0.19613000000000005</v>
      </c>
      <c r="J33" s="6">
        <v>-0.18326000000000006</v>
      </c>
      <c r="K33" s="6">
        <v>-0.19743999999999995</v>
      </c>
      <c r="L33" s="6">
        <v>-0.19743999999999995</v>
      </c>
    </row>
    <row r="34" spans="2:12" x14ac:dyDescent="0.3">
      <c r="B34" s="3">
        <f t="shared" si="0"/>
        <v>-25</v>
      </c>
      <c r="C34" s="4">
        <v>2024</v>
      </c>
      <c r="D34" s="4" t="s">
        <v>24</v>
      </c>
      <c r="E34" s="6">
        <f>'4. Detail - Jan 24 to Dec 24'!G35</f>
        <v>-0.26795999999999998</v>
      </c>
      <c r="F34" s="6">
        <f>'4. Detail - Jan 24 to Dec 24'!H35</f>
        <v>-0.26533999999999996</v>
      </c>
      <c r="G34" s="6">
        <f>'4. Detail - Jan 24 to Dec 24'!I35</f>
        <v>-0.28325</v>
      </c>
      <c r="H34" s="6">
        <f>'4. Detail - Jan 24 to Dec 24'!J35</f>
        <v>-0.25345000000000006</v>
      </c>
      <c r="I34" s="6">
        <f>'4. Detail - Jan 24 to Dec 24'!K35</f>
        <v>-0.21306000000000005</v>
      </c>
      <c r="J34" s="6">
        <f>'4. Detail - Jan 24 to Dec 24'!L35</f>
        <v>-0.18326000000000006</v>
      </c>
      <c r="K34" s="6">
        <f>'4. Detail - Jan 24 to Dec 24'!M35</f>
        <v>-0.18180999999999997</v>
      </c>
      <c r="L34" s="6">
        <f>'4. Detail - Jan 24 to Dec 24'!N35</f>
        <v>-0.18180999999999997</v>
      </c>
    </row>
    <row r="35" spans="2:12" x14ac:dyDescent="0.3">
      <c r="B35" s="3">
        <f t="shared" si="0"/>
        <v>-26</v>
      </c>
      <c r="C35" s="4">
        <v>2024</v>
      </c>
      <c r="D35" s="4" t="s">
        <v>25</v>
      </c>
      <c r="E35" s="6">
        <f>'4. Detail - Jan 24 to Dec 24'!G77</f>
        <v>-0.26795999999999998</v>
      </c>
      <c r="F35" s="6">
        <f>'4. Detail - Jan 24 to Dec 24'!H77</f>
        <v>-0.26533999999999996</v>
      </c>
      <c r="G35" s="6">
        <f>'4. Detail - Jan 24 to Dec 24'!I77</f>
        <v>-0.28011000000000003</v>
      </c>
      <c r="H35" s="6">
        <f>'4. Detail - Jan 24 to Dec 24'!J77</f>
        <v>-0.25345000000000006</v>
      </c>
      <c r="I35" s="6">
        <f>'4. Detail - Jan 24 to Dec 24'!K77</f>
        <v>-0.20992000000000002</v>
      </c>
      <c r="J35" s="6">
        <f>'4. Detail - Jan 24 to Dec 24'!L77</f>
        <v>-0.18326000000000006</v>
      </c>
      <c r="K35" s="6">
        <f>'4. Detail - Jan 24 to Dec 24'!M77</f>
        <v>-0.18391999999999997</v>
      </c>
      <c r="L35" s="6">
        <f>'4. Detail - Jan 24 to Dec 24'!N77</f>
        <v>-0.18391999999999997</v>
      </c>
    </row>
    <row r="36" spans="2:12" x14ac:dyDescent="0.3">
      <c r="B36" s="3">
        <f t="shared" si="0"/>
        <v>-27</v>
      </c>
      <c r="C36" s="4">
        <v>2024</v>
      </c>
      <c r="D36" s="4" t="s">
        <v>26</v>
      </c>
      <c r="E36" s="6">
        <f>'4. Detail - Jan 24 to Dec 24'!G120</f>
        <v>-0.26795999999999998</v>
      </c>
      <c r="F36" s="6">
        <f>'4. Detail - Jan 24 to Dec 24'!H120</f>
        <v>-0.26533999999999996</v>
      </c>
      <c r="G36" s="6">
        <f>'4. Detail - Jan 24 to Dec 24'!I120</f>
        <v>-0.24246000000000001</v>
      </c>
      <c r="H36" s="6">
        <f>'4. Detail - Jan 24 to Dec 24'!J120</f>
        <v>-0.25345000000000006</v>
      </c>
      <c r="I36" s="6">
        <f>'4. Detail - Jan 24 to Dec 24'!K120</f>
        <v>-0.17227000000000001</v>
      </c>
      <c r="J36" s="6">
        <f>'4. Detail - Jan 24 to Dec 24'!L120</f>
        <v>-0.18326000000000006</v>
      </c>
      <c r="K36" s="6">
        <f>'4. Detail - Jan 24 to Dec 24'!M120</f>
        <v>-0.18045999999999995</v>
      </c>
      <c r="L36" s="6">
        <f>'4. Detail - Jan 24 to Dec 24'!N120</f>
        <v>-0.18045999999999995</v>
      </c>
    </row>
    <row r="37" spans="2:12" x14ac:dyDescent="0.3">
      <c r="B37" s="3">
        <f t="shared" si="0"/>
        <v>-28</v>
      </c>
      <c r="C37" s="4">
        <v>2024</v>
      </c>
      <c r="D37" s="4" t="s">
        <v>27</v>
      </c>
      <c r="E37" s="6">
        <f>'4. Detail - Jan 24 to Dec 24'!G163</f>
        <v>-0.19456000000000001</v>
      </c>
      <c r="F37" s="6">
        <f>'4. Detail - Jan 24 to Dec 24'!H163</f>
        <v>-0.19194</v>
      </c>
      <c r="G37" s="6">
        <f>'4. Detail - Jan 24 to Dec 24'!I163</f>
        <v>-0.16713000000000006</v>
      </c>
      <c r="H37" s="6">
        <f>'4. Detail - Jan 24 to Dec 24'!J163</f>
        <v>-0.16917000000000004</v>
      </c>
      <c r="I37" s="6">
        <f>'4. Detail - Jan 24 to Dec 24'!K163</f>
        <v>-0.10451999999999999</v>
      </c>
      <c r="J37" s="6">
        <f>'4. Detail - Jan 24 to Dec 24'!L163</f>
        <v>-0.10655999999999997</v>
      </c>
      <c r="K37" s="6">
        <f>'4. Detail - Jan 24 to Dec 24'!M163</f>
        <v>-9.6839999999999968E-2</v>
      </c>
      <c r="L37" s="6">
        <f>'4. Detail - Jan 24 to Dec 24'!N163</f>
        <v>-9.6839999999999968E-2</v>
      </c>
    </row>
    <row r="38" spans="2:12" x14ac:dyDescent="0.3">
      <c r="B38" s="3">
        <f t="shared" si="0"/>
        <v>-29</v>
      </c>
      <c r="C38" s="25">
        <v>2024</v>
      </c>
      <c r="D38" s="25" t="s">
        <v>28</v>
      </c>
      <c r="E38" s="9">
        <f>'4. Detail - Jan 24 to Dec 24'!G206</f>
        <v>-0.19456000000000001</v>
      </c>
      <c r="F38" s="9">
        <f>'4. Detail - Jan 24 to Dec 24'!H206</f>
        <v>-0.19194</v>
      </c>
      <c r="G38" s="9">
        <f>'4. Detail - Jan 24 to Dec 24'!I206</f>
        <v>-0.15377000000000002</v>
      </c>
      <c r="H38" s="9">
        <f>'4. Detail - Jan 24 to Dec 24'!J206</f>
        <v>-0.16917000000000004</v>
      </c>
      <c r="I38" s="9">
        <f>'4. Detail - Jan 24 to Dec 24'!K206</f>
        <v>-9.1159999999999977E-2</v>
      </c>
      <c r="J38" s="9">
        <f>'4. Detail - Jan 24 to Dec 24'!L206</f>
        <v>-0.10655999999999997</v>
      </c>
      <c r="K38" s="9">
        <f>'4. Detail - Jan 24 to Dec 24'!M206</f>
        <v>-9.0759999999999966E-2</v>
      </c>
      <c r="L38" s="9">
        <f>'4. Detail - Jan 24 to Dec 24'!N206</f>
        <v>-9.0759999999999966E-2</v>
      </c>
    </row>
    <row r="39" spans="2:12" x14ac:dyDescent="0.3">
      <c r="B39" s="3">
        <f t="shared" si="0"/>
        <v>-30</v>
      </c>
      <c r="C39" s="25">
        <v>2024</v>
      </c>
      <c r="D39" s="25" t="s">
        <v>29</v>
      </c>
      <c r="E39" s="9">
        <f>'4. Detail - Jan 24 to Dec 24'!G249</f>
        <v>-0.19456000000000001</v>
      </c>
      <c r="F39" s="9">
        <f>'4. Detail - Jan 24 to Dec 24'!H249</f>
        <v>-0.19194</v>
      </c>
      <c r="G39" s="9">
        <f>'4. Detail - Jan 24 to Dec 24'!I249</f>
        <v>-0.16449000000000005</v>
      </c>
      <c r="H39" s="9">
        <f>'4. Detail - Jan 24 to Dec 24'!J249</f>
        <v>-0.16917000000000004</v>
      </c>
      <c r="I39" s="9">
        <f>'4. Detail - Jan 24 to Dec 24'!K249</f>
        <v>-0.10187999999999998</v>
      </c>
      <c r="J39" s="9">
        <f>'4. Detail - Jan 24 to Dec 24'!L249</f>
        <v>-0.10655999999999997</v>
      </c>
      <c r="K39" s="9">
        <f>'4. Detail - Jan 24 to Dec 24'!M249</f>
        <v>-9.6609999999999974E-2</v>
      </c>
      <c r="L39" s="9">
        <f>'4. Detail - Jan 24 to Dec 24'!N249</f>
        <v>-9.6609999999999974E-2</v>
      </c>
    </row>
    <row r="40" spans="2:12" x14ac:dyDescent="0.3">
      <c r="B40" s="3">
        <f t="shared" si="0"/>
        <v>-31</v>
      </c>
      <c r="C40" s="25">
        <v>2024</v>
      </c>
      <c r="D40" s="25" t="s">
        <v>30</v>
      </c>
      <c r="E40" s="9">
        <f>'4. Detail - Jan 24 to Dec 24'!G292</f>
        <v>-0.19642000000000001</v>
      </c>
      <c r="F40" s="9">
        <f>'4. Detail - Jan 24 to Dec 24'!H292</f>
        <v>-0.19365000000000002</v>
      </c>
      <c r="G40" s="9">
        <f>'4. Detail - Jan 24 to Dec 24'!I292</f>
        <v>-0.18833000000000005</v>
      </c>
      <c r="H40" s="9">
        <f>'4. Detail - Jan 24 to Dec 24'!J292</f>
        <v>-0.17103000000000004</v>
      </c>
      <c r="I40" s="9">
        <f>'4. Detail - Jan 24 to Dec 24'!K292</f>
        <v>-0.12572</v>
      </c>
      <c r="J40" s="9">
        <f>'4. Detail - Jan 24 to Dec 24'!L292</f>
        <v>-0.10841999999999997</v>
      </c>
      <c r="K40" s="9">
        <f>'4. Detail - Jan 24 to Dec 24'!M292</f>
        <v>-0.11279999999999997</v>
      </c>
      <c r="L40" s="9">
        <f>'4. Detail - Jan 24 to Dec 24'!N292</f>
        <v>-0.11279999999999997</v>
      </c>
    </row>
    <row r="41" spans="2:12" x14ac:dyDescent="0.3">
      <c r="B41" s="3">
        <f t="shared" si="0"/>
        <v>-32</v>
      </c>
      <c r="C41" s="25">
        <v>2024</v>
      </c>
      <c r="D41" s="25" t="s">
        <v>31</v>
      </c>
      <c r="E41" s="9">
        <f>'4. Detail - Jan 24 to Dec 24'!G335</f>
        <v>-0.19642000000000001</v>
      </c>
      <c r="F41" s="9">
        <f>'4. Detail - Jan 24 to Dec 24'!H335</f>
        <v>-0.19365000000000002</v>
      </c>
      <c r="G41" s="9">
        <f>'4. Detail - Jan 24 to Dec 24'!I335</f>
        <v>-0.17952000000000007</v>
      </c>
      <c r="H41" s="9">
        <f>'4. Detail - Jan 24 to Dec 24'!J335</f>
        <v>-0.17103000000000004</v>
      </c>
      <c r="I41" s="9">
        <f>'4. Detail - Jan 24 to Dec 24'!K335</f>
        <v>-0.11690999999999999</v>
      </c>
      <c r="J41" s="9">
        <f>'4. Detail - Jan 24 to Dec 24'!L335</f>
        <v>-0.10841999999999997</v>
      </c>
      <c r="K41" s="9">
        <f>'4. Detail - Jan 24 to Dec 24'!M335</f>
        <v>-0.10470999999999997</v>
      </c>
      <c r="L41" s="9">
        <f>'4. Detail - Jan 24 to Dec 24'!N335</f>
        <v>-0.10470999999999997</v>
      </c>
    </row>
    <row r="42" spans="2:12" x14ac:dyDescent="0.3">
      <c r="B42" s="3">
        <f t="shared" si="0"/>
        <v>-33</v>
      </c>
      <c r="C42" s="25">
        <v>2024</v>
      </c>
      <c r="D42" s="25" t="s">
        <v>32</v>
      </c>
      <c r="E42" s="9">
        <f>'4. Detail - Jan 24 to Dec 24'!G378</f>
        <v>-0.19642000000000001</v>
      </c>
      <c r="F42" s="9">
        <f>'4. Detail - Jan 24 to Dec 24'!H378</f>
        <v>-0.19365000000000002</v>
      </c>
      <c r="G42" s="9">
        <f>'4. Detail - Jan 24 to Dec 24'!I378</f>
        <v>-0.16307000000000005</v>
      </c>
      <c r="H42" s="9">
        <f>'4. Detail - Jan 24 to Dec 24'!J378</f>
        <v>-0.17103000000000004</v>
      </c>
      <c r="I42" s="9">
        <f>'4. Detail - Jan 24 to Dec 24'!K378</f>
        <v>-0.10045999999999998</v>
      </c>
      <c r="J42" s="9">
        <f>'4. Detail - Jan 24 to Dec 24'!L378</f>
        <v>-0.10841999999999997</v>
      </c>
      <c r="K42" s="9">
        <f>'4. Detail - Jan 24 to Dec 24'!M378</f>
        <v>-9.5529999999999976E-2</v>
      </c>
      <c r="L42" s="9">
        <f>'4. Detail - Jan 24 to Dec 24'!N378</f>
        <v>-9.5529999999999976E-2</v>
      </c>
    </row>
    <row r="43" spans="2:12" x14ac:dyDescent="0.3">
      <c r="B43" s="3">
        <f t="shared" si="0"/>
        <v>-34</v>
      </c>
      <c r="C43" s="25">
        <v>2024</v>
      </c>
      <c r="D43" s="25" t="s">
        <v>33</v>
      </c>
      <c r="E43" s="9">
        <f>'4. Detail - Jan 24 to Dec 24'!G421</f>
        <v>-0.25651999999999997</v>
      </c>
      <c r="F43" s="9">
        <f>'4. Detail - Jan 24 to Dec 24'!H421</f>
        <v>-0.25375000000000003</v>
      </c>
      <c r="G43" s="9">
        <f>'4. Detail - Jan 24 to Dec 24'!I421</f>
        <v>-0.18878000000000006</v>
      </c>
      <c r="H43" s="9">
        <f>'4. Detail - Jan 24 to Dec 24'!J421</f>
        <v>-0.23182000000000005</v>
      </c>
      <c r="I43" s="9">
        <f>'4. Detail - Jan 24 to Dec 24'!K421</f>
        <v>-0.12616999999999998</v>
      </c>
      <c r="J43" s="9">
        <f>'4. Detail - Jan 24 to Dec 24'!L421</f>
        <v>-0.16921</v>
      </c>
      <c r="K43" s="9">
        <f>'4. Detail - Jan 24 to Dec 24'!M421</f>
        <v>-0.11047999999999997</v>
      </c>
      <c r="L43" s="9">
        <f>'4. Detail - Jan 24 to Dec 24'!N421</f>
        <v>-0.11047999999999997</v>
      </c>
    </row>
    <row r="44" spans="2:12" x14ac:dyDescent="0.3">
      <c r="B44" s="3">
        <f t="shared" si="0"/>
        <v>-35</v>
      </c>
      <c r="C44" s="25">
        <v>2024</v>
      </c>
      <c r="D44" s="25" t="s">
        <v>34</v>
      </c>
      <c r="E44" s="9">
        <f>'4. Detail - Jan 24 to Dec 24'!G464</f>
        <v>-0.25806999999999997</v>
      </c>
      <c r="F44" s="9">
        <f>'4. Detail - Jan 24 to Dec 24'!H464</f>
        <v>-0.25529999999999997</v>
      </c>
      <c r="G44" s="9">
        <f>'4. Detail - Jan 24 to Dec 24'!I464</f>
        <v>-0.20632000000000003</v>
      </c>
      <c r="H44" s="9">
        <f>'4. Detail - Jan 24 to Dec 24'!J464</f>
        <v>-0.23314000000000004</v>
      </c>
      <c r="I44" s="9">
        <f>'4. Detail - Jan 24 to Dec 24'!K464</f>
        <v>-0.14341000000000001</v>
      </c>
      <c r="J44" s="9">
        <f>'4. Detail - Jan 24 to Dec 24'!L464</f>
        <v>-0.17023000000000002</v>
      </c>
      <c r="K44" s="9">
        <f>'4. Detail - Jan 24 to Dec 24'!M464</f>
        <v>-0.11928999999999998</v>
      </c>
      <c r="L44" s="9">
        <f>'4. Detail - Jan 24 to Dec 24'!N464</f>
        <v>-0.11928999999999998</v>
      </c>
    </row>
    <row r="45" spans="2:12" x14ac:dyDescent="0.3">
      <c r="B45" s="3">
        <f t="shared" si="0"/>
        <v>-36</v>
      </c>
      <c r="C45" s="25">
        <v>2024</v>
      </c>
      <c r="D45" s="25" t="s">
        <v>35</v>
      </c>
      <c r="E45" s="9">
        <f>'4. Detail - Jan 24 to Dec 24'!G507</f>
        <v>-0.25806999999999997</v>
      </c>
      <c r="F45" s="9">
        <f>'4. Detail - Jan 24 to Dec 24'!H507</f>
        <v>-0.25529999999999997</v>
      </c>
      <c r="G45" s="9">
        <f>'4. Detail - Jan 24 to Dec 24'!I507</f>
        <v>-0.24102000000000004</v>
      </c>
      <c r="H45" s="9">
        <f>'4. Detail - Jan 24 to Dec 24'!J507</f>
        <v>-0.23314000000000004</v>
      </c>
      <c r="I45" s="9">
        <f>'4. Detail - Jan 24 to Dec 24'!K507</f>
        <v>-0.17811000000000002</v>
      </c>
      <c r="J45" s="9">
        <f>'4. Detail - Jan 24 to Dec 24'!L507</f>
        <v>-0.17023000000000002</v>
      </c>
      <c r="K45" s="9">
        <f>'4. Detail - Jan 24 to Dec 24'!M507</f>
        <v>-0.1431</v>
      </c>
      <c r="L45" s="9">
        <f>'4. Detail - Jan 24 to Dec 24'!N507</f>
        <v>-0.1431</v>
      </c>
    </row>
    <row r="46" spans="2:12" x14ac:dyDescent="0.3">
      <c r="B46" s="3">
        <f t="shared" si="0"/>
        <v>-37</v>
      </c>
      <c r="C46" s="25">
        <v>2025</v>
      </c>
      <c r="D46" s="25" t="s">
        <v>24</v>
      </c>
      <c r="E46" s="9">
        <f>'3. Detail - Jan 25 to Present'!G35</f>
        <v>-0.25806999999999997</v>
      </c>
      <c r="F46" s="9">
        <f>'3. Detail - Jan 25 to Present'!H35</f>
        <v>-0.25529999999999997</v>
      </c>
      <c r="G46" s="9">
        <f>'3. Detail - Jan 25 to Present'!I35</f>
        <v>-0.27546999999999999</v>
      </c>
      <c r="H46" s="9">
        <f>'3. Detail - Jan 25 to Present'!J35</f>
        <v>-0.23314000000000004</v>
      </c>
      <c r="I46" s="9">
        <f>'3. Detail - Jan 25 to Present'!K35</f>
        <v>-0.21256000000000005</v>
      </c>
      <c r="J46" s="9">
        <f>'3. Detail - Jan 25 to Present'!L35</f>
        <v>-0.17023000000000002</v>
      </c>
      <c r="K46" s="9">
        <f>'3. Detail - Jan 25 to Present'!M35</f>
        <v>-0.16316000000000005</v>
      </c>
      <c r="L46" s="9">
        <f>'3. Detail - Jan 25 to Present'!N35</f>
        <v>-0.16316000000000005</v>
      </c>
    </row>
    <row r="47" spans="2:12" x14ac:dyDescent="0.3">
      <c r="B47" s="3">
        <f t="shared" si="0"/>
        <v>-38</v>
      </c>
      <c r="C47" s="25">
        <v>2025</v>
      </c>
      <c r="D47" s="25" t="s">
        <v>25</v>
      </c>
      <c r="E47" s="9">
        <f>'3. Detail - Jan 25 to Present'!G78</f>
        <v>-0.25806999999999997</v>
      </c>
      <c r="F47" s="9">
        <f>'3. Detail - Jan 25 to Present'!H78</f>
        <v>-0.25529999999999997</v>
      </c>
      <c r="G47" s="9">
        <f>'3. Detail - Jan 25 to Present'!I78</f>
        <v>-0.26745000000000002</v>
      </c>
      <c r="H47" s="9">
        <f>'3. Detail - Jan 25 to Present'!J78</f>
        <v>-0.23314000000000004</v>
      </c>
      <c r="I47" s="9">
        <f>'3. Detail - Jan 25 to Present'!K78</f>
        <v>-0.20454000000000003</v>
      </c>
      <c r="J47" s="9">
        <f>'3. Detail - Jan 25 to Present'!L78</f>
        <v>-0.17023000000000002</v>
      </c>
      <c r="K47" s="9">
        <f>'3. Detail - Jan 25 to Present'!M78</f>
        <v>-0.16565000000000005</v>
      </c>
      <c r="L47" s="9">
        <f>'3. Detail - Jan 25 to Present'!N78</f>
        <v>-0.16565000000000005</v>
      </c>
    </row>
    <row r="48" spans="2:12" x14ac:dyDescent="0.3">
      <c r="B48" s="3">
        <f t="shared" si="0"/>
        <v>-39</v>
      </c>
      <c r="C48" s="25">
        <v>2025</v>
      </c>
      <c r="D48" s="25" t="s">
        <v>26</v>
      </c>
      <c r="E48" s="9">
        <f>'3. Detail - Jan 25 to Present'!G121</f>
        <v>-0.25806999999999997</v>
      </c>
      <c r="F48" s="9">
        <f>'3. Detail - Jan 25 to Present'!H121</f>
        <v>-0.25529999999999997</v>
      </c>
      <c r="G48" s="9">
        <f>'3. Detail - Jan 25 to Present'!I121</f>
        <v>-0.21475000000000002</v>
      </c>
      <c r="H48" s="9">
        <f>'3. Detail - Jan 25 to Present'!J121</f>
        <v>-0.23314000000000004</v>
      </c>
      <c r="I48" s="9">
        <f>'3. Detail - Jan 25 to Present'!K121</f>
        <v>-0.15184</v>
      </c>
      <c r="J48" s="9">
        <f>'3. Detail - Jan 25 to Present'!L121</f>
        <v>-0.17023000000000002</v>
      </c>
      <c r="K48" s="9">
        <f>'3. Detail - Jan 25 to Present'!M121</f>
        <v>-0.17138000000000006</v>
      </c>
      <c r="L48" s="9">
        <f>'3. Detail - Jan 25 to Present'!N121</f>
        <v>-0.17138000000000006</v>
      </c>
    </row>
    <row r="49" spans="2:12" x14ac:dyDescent="0.3">
      <c r="B49" s="3">
        <f t="shared" si="0"/>
        <v>-40</v>
      </c>
      <c r="C49" s="25">
        <v>2025</v>
      </c>
      <c r="D49" s="25" t="s">
        <v>27</v>
      </c>
      <c r="E49" s="9">
        <f>'3. Detail - Jan 25 to Present'!G164</f>
        <v>-0.19959000000000005</v>
      </c>
      <c r="F49" s="9">
        <f>'3. Detail - Jan 25 to Present'!H164</f>
        <v>-0.19682000000000005</v>
      </c>
      <c r="G49" s="9">
        <f>'3. Detail - Jan 25 to Present'!I164</f>
        <v>-0.18115000000000001</v>
      </c>
      <c r="H49" s="9">
        <f>'3. Detail - Jan 25 to Present'!J164</f>
        <v>-0.17606000000000002</v>
      </c>
      <c r="I49" s="9">
        <f>'3. Detail - Jan 25 to Present'!K164</f>
        <v>-0.11212999999999999</v>
      </c>
      <c r="J49" s="9">
        <f>'3. Detail - Jan 25 to Present'!L164</f>
        <v>-0.10704</v>
      </c>
      <c r="K49" s="9">
        <f>'3. Detail - Jan 25 to Present'!M164</f>
        <v>-0.11229999999999997</v>
      </c>
      <c r="L49" s="9">
        <f>'3. Detail - Jan 25 to Present'!N164</f>
        <v>-0.11229999999999997</v>
      </c>
    </row>
    <row r="50" spans="2:12" x14ac:dyDescent="0.3">
      <c r="B50" s="3">
        <f t="shared" si="0"/>
        <v>-41</v>
      </c>
      <c r="C50" s="25">
        <v>2025</v>
      </c>
      <c r="D50" s="25" t="s">
        <v>28</v>
      </c>
      <c r="E50" s="9">
        <f>'3. Detail - Jan 25 to Present'!G205</f>
        <v>-0.19959000000000005</v>
      </c>
      <c r="F50" s="9">
        <f>'3. Detail - Jan 25 to Present'!H205</f>
        <v>-0.19682000000000005</v>
      </c>
      <c r="G50" s="9">
        <f>'3. Detail - Jan 25 to Present'!I205</f>
        <v>-0.16668000000000002</v>
      </c>
      <c r="H50" s="9">
        <f>'3. Detail - Jan 25 to Present'!J205</f>
        <v>-0.17606000000000002</v>
      </c>
      <c r="I50" s="9">
        <f>'3. Detail - Jan 25 to Present'!K205</f>
        <v>-9.7659999999999997E-2</v>
      </c>
      <c r="J50" s="9">
        <f>'3. Detail - Jan 25 to Present'!L205</f>
        <v>-0.10704</v>
      </c>
      <c r="K50" s="9">
        <f>'3. Detail - Jan 25 to Present'!M205</f>
        <v>-0.10408999999999997</v>
      </c>
      <c r="L50" s="9">
        <f>'3. Detail - Jan 25 to Present'!N205</f>
        <v>-0.10408999999999997</v>
      </c>
    </row>
    <row r="51" spans="2:12" x14ac:dyDescent="0.3">
      <c r="B51" s="3">
        <f t="shared" si="0"/>
        <v>-42</v>
      </c>
      <c r="C51" s="25">
        <v>2025</v>
      </c>
      <c r="D51" s="25" t="s">
        <v>29</v>
      </c>
      <c r="E51" s="9">
        <f>'3. Detail - Jan 25 to Present'!G247</f>
        <v>-0.19959000000000005</v>
      </c>
      <c r="F51" s="9">
        <f>'3. Detail - Jan 25 to Present'!H247</f>
        <v>-0.19682000000000005</v>
      </c>
      <c r="G51" s="9">
        <f>'3. Detail - Jan 25 to Present'!I247</f>
        <v>-0.16523000000000004</v>
      </c>
      <c r="H51" s="9">
        <f>'3. Detail - Jan 25 to Present'!J247</f>
        <v>-0.17606000000000002</v>
      </c>
      <c r="I51" s="9">
        <f>'3. Detail - Jan 25 to Present'!K247</f>
        <v>-9.620999999999999E-2</v>
      </c>
      <c r="J51" s="9">
        <f>'3. Detail - Jan 25 to Present'!L247</f>
        <v>-0.10704</v>
      </c>
      <c r="K51" s="9">
        <f>'3. Detail - Jan 25 to Present'!M247</f>
        <v>-0.10891999999999998</v>
      </c>
      <c r="L51" s="9">
        <f>'3. Detail - Jan 25 to Present'!N247</f>
        <v>-0.10891999999999998</v>
      </c>
    </row>
    <row r="52" spans="2:12" x14ac:dyDescent="0.3">
      <c r="B52" s="3">
        <f t="shared" si="0"/>
        <v>-43</v>
      </c>
      <c r="C52" s="25">
        <v>2025</v>
      </c>
      <c r="D52" s="25" t="s">
        <v>30</v>
      </c>
      <c r="E52" s="9">
        <f>'3. Detail - Jan 25 to Present'!G289</f>
        <v>-0.19470000000000004</v>
      </c>
      <c r="F52" s="9">
        <f>'3. Detail - Jan 25 to Present'!H289</f>
        <v>-0.19219000000000003</v>
      </c>
      <c r="G52" s="9">
        <f>'3. Detail - Jan 25 to Present'!I289</f>
        <v>-0.18762000000000001</v>
      </c>
      <c r="H52" s="9">
        <f>'3. Detail - Jan 25 to Present'!J289</f>
        <v>-0.17117000000000002</v>
      </c>
      <c r="I52" s="9">
        <f>'3. Detail - Jan 25 to Present'!K289</f>
        <v>-0.1186</v>
      </c>
      <c r="J52" s="9">
        <f>'3. Detail - Jan 25 to Present'!L289</f>
        <v>-0.10215</v>
      </c>
      <c r="K52" s="9">
        <f>'3. Detail - Jan 25 to Present'!M289</f>
        <v>-0.14104</v>
      </c>
      <c r="L52" s="9">
        <f>'3. Detail - Jan 25 to Present'!N289</f>
        <v>-0.14104</v>
      </c>
    </row>
    <row r="53" spans="2:12" x14ac:dyDescent="0.3">
      <c r="B53" s="3">
        <f t="shared" si="0"/>
        <v>-44</v>
      </c>
      <c r="C53" s="25">
        <v>2025</v>
      </c>
      <c r="D53" s="25" t="s">
        <v>31</v>
      </c>
      <c r="E53" s="9">
        <f>'3. Detail - Jan 25 to Present'!G331</f>
        <v>-0.19470000000000004</v>
      </c>
      <c r="F53" s="9">
        <f>'3. Detail - Jan 25 to Present'!H331</f>
        <v>-0.19219000000000003</v>
      </c>
      <c r="G53" s="9">
        <f>'3. Detail - Jan 25 to Present'!I331</f>
        <v>-0.17726</v>
      </c>
      <c r="H53" s="9">
        <f>'3. Detail - Jan 25 to Present'!J331</f>
        <v>-0.17117000000000002</v>
      </c>
      <c r="I53" s="9">
        <f>'3. Detail - Jan 25 to Present'!K331</f>
        <v>-0.10824</v>
      </c>
      <c r="J53" s="9">
        <f>'3. Detail - Jan 25 to Present'!L331</f>
        <v>-0.10215</v>
      </c>
      <c r="K53" s="9">
        <f>'3. Detail - Jan 25 to Present'!M331</f>
        <v>-0.12927</v>
      </c>
      <c r="L53" s="9">
        <f>'3. Detail - Jan 25 to Present'!N331</f>
        <v>-0.12927</v>
      </c>
    </row>
    <row r="54" spans="2:12" x14ac:dyDescent="0.3">
      <c r="B54" s="3">
        <f t="shared" si="0"/>
        <v>-45</v>
      </c>
      <c r="C54" s="25">
        <v>2025</v>
      </c>
      <c r="D54" s="25" t="s">
        <v>32</v>
      </c>
      <c r="E54" s="9">
        <f>'3. Detail - Jan 25 to Present'!G373</f>
        <v>-0.19470000000000004</v>
      </c>
      <c r="F54" s="9">
        <f>'3. Detail - Jan 25 to Present'!H373</f>
        <v>-0.19219000000000003</v>
      </c>
      <c r="G54" s="9">
        <f>'3. Detail - Jan 25 to Present'!I373</f>
        <v>-0.16119000000000003</v>
      </c>
      <c r="H54" s="9">
        <f>'3. Detail - Jan 25 to Present'!J373</f>
        <v>-0.17117000000000002</v>
      </c>
      <c r="I54" s="9">
        <f>'3. Detail - Jan 25 to Present'!K373</f>
        <v>-9.2170000000000002E-2</v>
      </c>
      <c r="J54" s="9">
        <f>'3. Detail - Jan 25 to Present'!L373</f>
        <v>-0.10215</v>
      </c>
      <c r="K54" s="9">
        <f>'3. Detail - Jan 25 to Present'!M373</f>
        <v>-0.12420999999999999</v>
      </c>
      <c r="L54" s="9">
        <f>'3. Detail - Jan 25 to Present'!N373</f>
        <v>-0.12420999999999999</v>
      </c>
    </row>
    <row r="55" spans="2:12" x14ac:dyDescent="0.3">
      <c r="B55" s="3">
        <f t="shared" si="0"/>
        <v>-46</v>
      </c>
      <c r="C55" s="25">
        <v>2025</v>
      </c>
      <c r="D55" s="25" t="s">
        <v>33</v>
      </c>
      <c r="E55" s="9">
        <f>'3. Detail - Jan 25 to Present'!G416</f>
        <v>-0.24250000000000008</v>
      </c>
      <c r="F55" s="9">
        <f>'3. Detail - Jan 25 to Present'!H416</f>
        <v>-0.23999000000000006</v>
      </c>
      <c r="G55" s="9">
        <f>'3. Detail - Jan 25 to Present'!I416</f>
        <v>-0.17915000000000003</v>
      </c>
      <c r="H55" s="9">
        <f>'3. Detail - Jan 25 to Present'!J416</f>
        <v>-0.22264000000000003</v>
      </c>
      <c r="I55" s="9">
        <f>'3. Detail - Jan 25 to Present'!K416</f>
        <v>-0.11024</v>
      </c>
      <c r="J55" s="9">
        <f>'3. Detail - Jan 25 to Present'!L416</f>
        <v>-0.15372999999999998</v>
      </c>
      <c r="K55" s="9">
        <f>'3. Detail - Jan 25 to Present'!M416</f>
        <v>-0.15216000000000005</v>
      </c>
      <c r="L55" s="9">
        <f>'3. Detail - Jan 25 to Present'!N416</f>
        <v>-0.15216000000000005</v>
      </c>
    </row>
  </sheetData>
  <phoneticPr fontId="12" type="noConversion"/>
  <pageMargins left="0.7" right="0.7" top="0.75" bottom="0.75" header="0.3" footer="0.3"/>
  <pageSetup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D3EB9-21BB-4FA1-BED8-F88138BD349B}">
  <sheetPr>
    <pageSetUpPr fitToPage="1"/>
  </sheetPr>
  <dimension ref="B3:M55"/>
  <sheetViews>
    <sheetView zoomScaleNormal="100" zoomScaleSheetLayoutView="90" workbookViewId="0">
      <pane ySplit="9" topLeftCell="A36" activePane="bottomLeft" state="frozen"/>
      <selection pane="bottomLeft" activeCell="E54" sqref="E54"/>
    </sheetView>
  </sheetViews>
  <sheetFormatPr defaultColWidth="9.33203125" defaultRowHeight="14.4" x14ac:dyDescent="0.3"/>
  <cols>
    <col min="1" max="1" width="4" style="2" customWidth="1"/>
    <col min="2" max="2" width="6.6640625" style="3" bestFit="1" customWidth="1"/>
    <col min="3" max="3" width="10" style="5" customWidth="1"/>
    <col min="4" max="4" width="12.33203125" style="5" bestFit="1" customWidth="1"/>
    <col min="5" max="5" width="22.5546875" style="2" bestFit="1" customWidth="1"/>
    <col min="6" max="6" width="23" style="2" bestFit="1" customWidth="1"/>
    <col min="7" max="7" width="26.5546875" style="2" bestFit="1" customWidth="1"/>
    <col min="8" max="8" width="23" style="2" bestFit="1" customWidth="1"/>
    <col min="9" max="9" width="26.5546875" style="2" bestFit="1" customWidth="1"/>
    <col min="10" max="10" width="23" style="2" bestFit="1" customWidth="1"/>
    <col min="11" max="12" width="26.5546875" style="2" bestFit="1" customWidth="1"/>
    <col min="13" max="16384" width="9.33203125" style="2"/>
  </cols>
  <sheetData>
    <row r="3" spans="2:12" ht="21" x14ac:dyDescent="0.4">
      <c r="C3" s="8" t="s">
        <v>36</v>
      </c>
    </row>
    <row r="4" spans="2:12" ht="21" x14ac:dyDescent="0.4">
      <c r="C4" s="8" t="s">
        <v>1</v>
      </c>
    </row>
    <row r="5" spans="2:12" ht="21" x14ac:dyDescent="0.4">
      <c r="C5" s="8" t="s">
        <v>2</v>
      </c>
    </row>
    <row r="6" spans="2:12" ht="21" x14ac:dyDescent="0.4">
      <c r="C6" s="31" t="str">
        <f>'1. Summary - RNMC'!C6</f>
        <v>January 2022 - August 2025</v>
      </c>
      <c r="D6" s="32"/>
      <c r="E6" s="33"/>
    </row>
    <row r="8" spans="2:12" x14ac:dyDescent="0.3">
      <c r="C8" s="7" t="s">
        <v>4</v>
      </c>
      <c r="D8" s="7" t="s">
        <v>5</v>
      </c>
      <c r="E8" s="7" t="s">
        <v>6</v>
      </c>
      <c r="F8" s="7" t="s">
        <v>7</v>
      </c>
      <c r="G8" s="7" t="s">
        <v>8</v>
      </c>
      <c r="H8" s="7" t="s">
        <v>9</v>
      </c>
      <c r="I8" s="7" t="s">
        <v>10</v>
      </c>
      <c r="J8" s="7" t="s">
        <v>11</v>
      </c>
      <c r="K8" s="7" t="s">
        <v>12</v>
      </c>
      <c r="L8" s="7" t="s">
        <v>13</v>
      </c>
    </row>
    <row r="9" spans="2:12" x14ac:dyDescent="0.3">
      <c r="C9" s="1" t="s">
        <v>14</v>
      </c>
      <c r="D9" s="1" t="s">
        <v>15</v>
      </c>
      <c r="E9" s="1" t="s">
        <v>16</v>
      </c>
      <c r="F9" s="1" t="s">
        <v>17</v>
      </c>
      <c r="G9" s="1" t="s">
        <v>18</v>
      </c>
      <c r="H9" s="1" t="s">
        <v>19</v>
      </c>
      <c r="I9" s="1" t="s">
        <v>20</v>
      </c>
      <c r="J9" s="1" t="s">
        <v>21</v>
      </c>
      <c r="K9" s="1" t="s">
        <v>22</v>
      </c>
      <c r="L9" s="1" t="s">
        <v>23</v>
      </c>
    </row>
    <row r="10" spans="2:12" x14ac:dyDescent="0.3">
      <c r="B10" s="3">
        <v>-1</v>
      </c>
      <c r="C10" s="4">
        <v>2022</v>
      </c>
      <c r="D10" s="4" t="s">
        <v>24</v>
      </c>
      <c r="E10" s="6">
        <f t="array" ref="E10:E33">TRANSPOSE('5. Detail - 2022 to 2023'!D24:AA24)</f>
        <v>-0.10217000000000001</v>
      </c>
      <c r="F10" s="6">
        <f t="array" ref="F10:F33">TRANSPOSE('5. Detail - 2022 to 2023'!D48:AA48)</f>
        <v>-0.10217000000000001</v>
      </c>
      <c r="G10" s="6">
        <f t="array" ref="G10:G33">TRANSPOSE('5. Detail - 2022 to 2023'!D96:AA96)</f>
        <v>-0.10719000000000001</v>
      </c>
      <c r="H10" s="6">
        <f t="array" ref="H10:H33">TRANSPOSE('5. Detail - 2022 to 2023'!D72:AA72)</f>
        <v>-9.5090000000000008E-2</v>
      </c>
      <c r="I10" s="6">
        <f t="array" ref="I10:I33">TRANSPOSE('5. Detail - 2022 to 2023'!D144:AA144)</f>
        <v>-0.10719000000000001</v>
      </c>
      <c r="J10" s="6">
        <f t="array" ref="J10:J33">TRANSPOSE('5. Detail - 2022 to 2023'!D120:AA120)</f>
        <v>-9.5090000000000008E-2</v>
      </c>
      <c r="K10" s="6">
        <f t="array" ref="K10:K33">TRANSPOSE('5. Detail - 2022 to 2023'!D168:AA168)</f>
        <v>-0.23488000000000001</v>
      </c>
      <c r="L10" s="6">
        <f t="array" ref="L10:L33">TRANSPOSE('5. Detail - 2022 to 2023'!D192:AA192)</f>
        <v>-0.23488000000000001</v>
      </c>
    </row>
    <row r="11" spans="2:12" x14ac:dyDescent="0.3">
      <c r="B11" s="3">
        <f>B10-1</f>
        <v>-2</v>
      </c>
      <c r="C11" s="4">
        <v>2022</v>
      </c>
      <c r="D11" s="4" t="s">
        <v>25</v>
      </c>
      <c r="E11" s="6">
        <v>-0.10217000000000001</v>
      </c>
      <c r="F11" s="6">
        <v>-0.10217000000000001</v>
      </c>
      <c r="G11" s="6">
        <v>-0.10737000000000001</v>
      </c>
      <c r="H11" s="6">
        <v>-9.5090000000000008E-2</v>
      </c>
      <c r="I11" s="6">
        <v>-0.10737000000000001</v>
      </c>
      <c r="J11" s="6">
        <v>-9.5090000000000008E-2</v>
      </c>
      <c r="K11" s="6">
        <v>-0.22178</v>
      </c>
      <c r="L11" s="6">
        <v>-0.22178</v>
      </c>
    </row>
    <row r="12" spans="2:12" x14ac:dyDescent="0.3">
      <c r="B12" s="3">
        <f t="shared" ref="B12:B55" si="0">B11-1</f>
        <v>-3</v>
      </c>
      <c r="C12" s="4">
        <v>2022</v>
      </c>
      <c r="D12" s="4" t="s">
        <v>26</v>
      </c>
      <c r="E12" s="6">
        <v>-0.10217000000000001</v>
      </c>
      <c r="F12" s="6">
        <v>-0.10217000000000001</v>
      </c>
      <c r="G12" s="6">
        <v>-8.9550000000000005E-2</v>
      </c>
      <c r="H12" s="6">
        <v>-9.5090000000000008E-2</v>
      </c>
      <c r="I12" s="6">
        <v>-8.9550000000000005E-2</v>
      </c>
      <c r="J12" s="6">
        <v>-9.5090000000000008E-2</v>
      </c>
      <c r="K12" s="6">
        <v>-0.14702999999999999</v>
      </c>
      <c r="L12" s="6">
        <v>-0.14702999999999999</v>
      </c>
    </row>
    <row r="13" spans="2:12" x14ac:dyDescent="0.3">
      <c r="B13" s="3">
        <f t="shared" si="0"/>
        <v>-4</v>
      </c>
      <c r="C13" s="4">
        <v>2022</v>
      </c>
      <c r="D13" s="4" t="s">
        <v>27</v>
      </c>
      <c r="E13" s="6">
        <v>-7.0889999999999995E-2</v>
      </c>
      <c r="F13" s="6">
        <v>-7.0889999999999995E-2</v>
      </c>
      <c r="G13" s="6">
        <v>-8.6470000000000005E-2</v>
      </c>
      <c r="H13" s="6">
        <v>-7.3260000000000006E-2</v>
      </c>
      <c r="I13" s="6">
        <v>-8.6470000000000005E-2</v>
      </c>
      <c r="J13" s="6">
        <v>-7.3260000000000006E-2</v>
      </c>
      <c r="K13" s="6">
        <v>-9.0830000000000008E-2</v>
      </c>
      <c r="L13" s="6">
        <v>-9.0830000000000008E-2</v>
      </c>
    </row>
    <row r="14" spans="2:12" x14ac:dyDescent="0.3">
      <c r="B14" s="3">
        <f t="shared" si="0"/>
        <v>-5</v>
      </c>
      <c r="C14" s="4">
        <v>2022</v>
      </c>
      <c r="D14" s="4" t="s">
        <v>28</v>
      </c>
      <c r="E14" s="6">
        <v>-7.0889999999999995E-2</v>
      </c>
      <c r="F14" s="6">
        <v>-7.0889999999999995E-2</v>
      </c>
      <c r="G14" s="6">
        <v>-8.0990000000000006E-2</v>
      </c>
      <c r="H14" s="6">
        <v>-7.3260000000000006E-2</v>
      </c>
      <c r="I14" s="6">
        <v>-8.0990000000000006E-2</v>
      </c>
      <c r="J14" s="6">
        <v>-7.3260000000000006E-2</v>
      </c>
      <c r="K14" s="6">
        <v>-7.6240000000000002E-2</v>
      </c>
      <c r="L14" s="6">
        <v>-7.6240000000000002E-2</v>
      </c>
    </row>
    <row r="15" spans="2:12" x14ac:dyDescent="0.3">
      <c r="B15" s="3">
        <f t="shared" si="0"/>
        <v>-6</v>
      </c>
      <c r="C15" s="4">
        <v>2022</v>
      </c>
      <c r="D15" s="4" t="s">
        <v>29</v>
      </c>
      <c r="E15" s="6">
        <v>-7.0889999999999995E-2</v>
      </c>
      <c r="F15" s="6">
        <v>-7.0889999999999995E-2</v>
      </c>
      <c r="G15" s="6">
        <v>-6.7659999999999998E-2</v>
      </c>
      <c r="H15" s="6">
        <v>-7.3260000000000006E-2</v>
      </c>
      <c r="I15" s="6">
        <v>-6.7659999999999998E-2</v>
      </c>
      <c r="J15" s="6">
        <v>-7.3260000000000006E-2</v>
      </c>
      <c r="K15" s="6">
        <v>-7.4660000000000004E-2</v>
      </c>
      <c r="L15" s="6">
        <v>-7.4660000000000004E-2</v>
      </c>
    </row>
    <row r="16" spans="2:12" x14ac:dyDescent="0.3">
      <c r="B16" s="3">
        <f t="shared" si="0"/>
        <v>-7</v>
      </c>
      <c r="C16" s="4">
        <v>2022</v>
      </c>
      <c r="D16" s="4" t="s">
        <v>30</v>
      </c>
      <c r="E16" s="6">
        <v>-7.0889999999999995E-2</v>
      </c>
      <c r="F16" s="6">
        <v>-7.0889999999999995E-2</v>
      </c>
      <c r="G16" s="6">
        <v>-7.0699999999999999E-2</v>
      </c>
      <c r="H16" s="6">
        <v>-7.3260000000000006E-2</v>
      </c>
      <c r="I16" s="6">
        <v>-7.0699999999999999E-2</v>
      </c>
      <c r="J16" s="6">
        <v>-7.3260000000000006E-2</v>
      </c>
      <c r="K16" s="6">
        <v>-0.12520000000000001</v>
      </c>
      <c r="L16" s="6">
        <v>-0.12520000000000001</v>
      </c>
    </row>
    <row r="17" spans="2:12" x14ac:dyDescent="0.3">
      <c r="B17" s="3">
        <f t="shared" si="0"/>
        <v>-8</v>
      </c>
      <c r="C17" s="4">
        <v>2022</v>
      </c>
      <c r="D17" s="4" t="s">
        <v>31</v>
      </c>
      <c r="E17" s="6">
        <v>-7.0889999999999995E-2</v>
      </c>
      <c r="F17" s="6">
        <v>-7.0889999999999995E-2</v>
      </c>
      <c r="G17" s="6">
        <v>-6.9680000000000006E-2</v>
      </c>
      <c r="H17" s="6">
        <v>-7.3260000000000006E-2</v>
      </c>
      <c r="I17" s="6">
        <v>-6.9680000000000006E-2</v>
      </c>
      <c r="J17" s="6">
        <v>-7.3260000000000006E-2</v>
      </c>
      <c r="K17" s="6">
        <v>-0.12439</v>
      </c>
      <c r="L17" s="6">
        <v>-0.12439</v>
      </c>
    </row>
    <row r="18" spans="2:12" x14ac:dyDescent="0.3">
      <c r="B18" s="3">
        <f t="shared" si="0"/>
        <v>-9</v>
      </c>
      <c r="C18" s="4">
        <v>2022</v>
      </c>
      <c r="D18" s="4" t="s">
        <v>32</v>
      </c>
      <c r="E18" s="6">
        <v>-7.0889999999999995E-2</v>
      </c>
      <c r="F18" s="6">
        <v>-7.0889999999999995E-2</v>
      </c>
      <c r="G18" s="6">
        <v>-6.6479999999999997E-2</v>
      </c>
      <c r="H18" s="6">
        <v>-7.3260000000000006E-2</v>
      </c>
      <c r="I18" s="6">
        <v>-6.6479999999999997E-2</v>
      </c>
      <c r="J18" s="6">
        <v>-7.3260000000000006E-2</v>
      </c>
      <c r="K18" s="6">
        <v>-0.11137000000000001</v>
      </c>
      <c r="L18" s="6">
        <v>-0.11137000000000001</v>
      </c>
    </row>
    <row r="19" spans="2:12" x14ac:dyDescent="0.3">
      <c r="B19" s="3">
        <f t="shared" si="0"/>
        <v>-10</v>
      </c>
      <c r="C19" s="4">
        <v>2022</v>
      </c>
      <c r="D19" s="4" t="s">
        <v>33</v>
      </c>
      <c r="E19" s="6">
        <v>-0.17064000000000001</v>
      </c>
      <c r="F19" s="6">
        <v>-0.17064000000000001</v>
      </c>
      <c r="G19" s="6">
        <v>-0.16141999999999998</v>
      </c>
      <c r="H19" s="6">
        <v>-0.17557999999999999</v>
      </c>
      <c r="I19" s="6">
        <v>-0.16141999999999998</v>
      </c>
      <c r="J19" s="6">
        <v>-0.17557999999999999</v>
      </c>
      <c r="K19" s="6">
        <v>-0.13675999999999999</v>
      </c>
      <c r="L19" s="6">
        <v>-0.13675999999999999</v>
      </c>
    </row>
    <row r="20" spans="2:12" x14ac:dyDescent="0.3">
      <c r="B20" s="3">
        <f t="shared" si="0"/>
        <v>-11</v>
      </c>
      <c r="C20" s="4">
        <v>2022</v>
      </c>
      <c r="D20" s="4" t="s">
        <v>34</v>
      </c>
      <c r="E20" s="6">
        <v>-0.17064000000000001</v>
      </c>
      <c r="F20" s="6">
        <v>-0.17064000000000001</v>
      </c>
      <c r="G20" s="6">
        <v>-0.16856999999999997</v>
      </c>
      <c r="H20" s="6">
        <v>-0.17557999999999999</v>
      </c>
      <c r="I20" s="6">
        <v>-0.16856999999999997</v>
      </c>
      <c r="J20" s="6">
        <v>-0.17557999999999999</v>
      </c>
      <c r="K20" s="6">
        <v>-0.23080000000000001</v>
      </c>
      <c r="L20" s="6">
        <v>-0.23080000000000001</v>
      </c>
    </row>
    <row r="21" spans="2:12" x14ac:dyDescent="0.3">
      <c r="B21" s="3">
        <f t="shared" si="0"/>
        <v>-12</v>
      </c>
      <c r="C21" s="4">
        <v>2022</v>
      </c>
      <c r="D21" s="4" t="s">
        <v>35</v>
      </c>
      <c r="E21" s="6">
        <v>-0.17064000000000001</v>
      </c>
      <c r="F21" s="6">
        <v>-0.17064000000000001</v>
      </c>
      <c r="G21" s="6">
        <v>-0.18021999999999999</v>
      </c>
      <c r="H21" s="6">
        <v>-0.17557999999999999</v>
      </c>
      <c r="I21" s="6">
        <v>-0.18021999999999999</v>
      </c>
      <c r="J21" s="6">
        <v>-0.17557999999999999</v>
      </c>
      <c r="K21" s="6">
        <v>-0.39252999999999999</v>
      </c>
      <c r="L21" s="6">
        <v>-0.39252999999999999</v>
      </c>
    </row>
    <row r="22" spans="2:12" x14ac:dyDescent="0.3">
      <c r="B22" s="3">
        <f t="shared" si="0"/>
        <v>-13</v>
      </c>
      <c r="C22" s="4">
        <v>2023</v>
      </c>
      <c r="D22" s="4" t="s">
        <v>24</v>
      </c>
      <c r="E22" s="6">
        <v>-0.17064000000000001</v>
      </c>
      <c r="F22" s="6">
        <v>-0.17064000000000001</v>
      </c>
      <c r="G22" s="6">
        <v>-0.18635999999999997</v>
      </c>
      <c r="H22" s="6">
        <v>-0.17557999999999999</v>
      </c>
      <c r="I22" s="6">
        <v>-0.18635999999999997</v>
      </c>
      <c r="J22" s="6">
        <v>-0.17557999999999999</v>
      </c>
      <c r="K22" s="6">
        <v>-0.40005999999999997</v>
      </c>
      <c r="L22" s="6">
        <v>-0.40005999999999997</v>
      </c>
    </row>
    <row r="23" spans="2:12" x14ac:dyDescent="0.3">
      <c r="B23" s="3">
        <f t="shared" si="0"/>
        <v>-14</v>
      </c>
      <c r="C23" s="4">
        <v>2023</v>
      </c>
      <c r="D23" s="4" t="s">
        <v>25</v>
      </c>
      <c r="E23" s="6">
        <v>-0.17064000000000001</v>
      </c>
      <c r="F23" s="6">
        <v>-0.17064000000000001</v>
      </c>
      <c r="G23" s="6">
        <v>-0.18524999999999997</v>
      </c>
      <c r="H23" s="6">
        <v>-0.17557999999999999</v>
      </c>
      <c r="I23" s="6">
        <v>-0.18524999999999997</v>
      </c>
      <c r="J23" s="6">
        <v>-0.17557999999999999</v>
      </c>
      <c r="K23" s="6">
        <v>-0.40166000000000002</v>
      </c>
      <c r="L23" s="6">
        <v>-0.40166000000000002</v>
      </c>
    </row>
    <row r="24" spans="2:12" x14ac:dyDescent="0.3">
      <c r="B24" s="3">
        <f t="shared" si="0"/>
        <v>-15</v>
      </c>
      <c r="C24" s="4">
        <v>2023</v>
      </c>
      <c r="D24" s="4" t="s">
        <v>26</v>
      </c>
      <c r="E24" s="6">
        <v>-0.17064000000000001</v>
      </c>
      <c r="F24" s="6">
        <v>-0.17064000000000001</v>
      </c>
      <c r="G24" s="6">
        <v>-0.17124999999999999</v>
      </c>
      <c r="H24" s="6">
        <v>-0.17557999999999999</v>
      </c>
      <c r="I24" s="6">
        <v>-0.17124999999999999</v>
      </c>
      <c r="J24" s="6">
        <v>-0.17557999999999999</v>
      </c>
      <c r="K24" s="6">
        <v>-0.30989</v>
      </c>
      <c r="L24" s="6">
        <v>-0.30989</v>
      </c>
    </row>
    <row r="25" spans="2:12" x14ac:dyDescent="0.3">
      <c r="B25" s="3">
        <f t="shared" si="0"/>
        <v>-16</v>
      </c>
      <c r="C25" s="4">
        <v>2023</v>
      </c>
      <c r="D25" s="4" t="s">
        <v>27</v>
      </c>
      <c r="E25" s="6">
        <v>-9.5079999999999998E-2</v>
      </c>
      <c r="F25" s="6">
        <v>-9.5079999999999998E-2</v>
      </c>
      <c r="G25" s="6">
        <v>-0.10388</v>
      </c>
      <c r="H25" s="6">
        <v>-9.1639999999999999E-2</v>
      </c>
      <c r="I25" s="6">
        <v>-0.10388</v>
      </c>
      <c r="J25" s="6">
        <v>-9.1639999999999999E-2</v>
      </c>
      <c r="K25" s="6">
        <v>-0.12247</v>
      </c>
      <c r="L25" s="6">
        <v>-0.12247</v>
      </c>
    </row>
    <row r="26" spans="2:12" x14ac:dyDescent="0.3">
      <c r="B26" s="3">
        <f t="shared" si="0"/>
        <v>-17</v>
      </c>
      <c r="C26" s="4">
        <v>2023</v>
      </c>
      <c r="D26" s="4" t="s">
        <v>28</v>
      </c>
      <c r="E26" s="6">
        <v>-9.5079999999999998E-2</v>
      </c>
      <c r="F26" s="6">
        <v>-9.5079999999999998E-2</v>
      </c>
      <c r="G26" s="6">
        <v>-0.10045</v>
      </c>
      <c r="H26" s="6">
        <v>-9.1639999999999999E-2</v>
      </c>
      <c r="I26" s="6">
        <v>-0.10045</v>
      </c>
      <c r="J26" s="6">
        <v>-9.1639999999999999E-2</v>
      </c>
      <c r="K26" s="6">
        <v>-0.1147</v>
      </c>
      <c r="L26" s="6">
        <v>-0.1147</v>
      </c>
    </row>
    <row r="27" spans="2:12" x14ac:dyDescent="0.3">
      <c r="B27" s="3">
        <f t="shared" si="0"/>
        <v>-18</v>
      </c>
      <c r="C27" s="4">
        <v>2023</v>
      </c>
      <c r="D27" s="4" t="s">
        <v>29</v>
      </c>
      <c r="E27" s="6">
        <v>-9.5079999999999998E-2</v>
      </c>
      <c r="F27" s="6">
        <v>-9.5079999999999998E-2</v>
      </c>
      <c r="G27" s="6">
        <v>-8.5269999999999999E-2</v>
      </c>
      <c r="H27" s="6">
        <v>-9.1639999999999999E-2</v>
      </c>
      <c r="I27" s="6">
        <v>-8.5269999999999999E-2</v>
      </c>
      <c r="J27" s="6">
        <v>-9.1639999999999999E-2</v>
      </c>
      <c r="K27" s="6">
        <v>-0.12088</v>
      </c>
      <c r="L27" s="6">
        <v>-0.12088</v>
      </c>
    </row>
    <row r="28" spans="2:12" x14ac:dyDescent="0.3">
      <c r="B28" s="3">
        <f t="shared" si="0"/>
        <v>-19</v>
      </c>
      <c r="C28" s="4">
        <v>2023</v>
      </c>
      <c r="D28" s="4" t="s">
        <v>30</v>
      </c>
      <c r="E28" s="6">
        <v>-9.5079999999999998E-2</v>
      </c>
      <c r="F28" s="6">
        <v>-9.5079999999999998E-2</v>
      </c>
      <c r="G28" s="6">
        <v>-9.0150000000000008E-2</v>
      </c>
      <c r="H28" s="6">
        <v>-9.1639999999999999E-2</v>
      </c>
      <c r="I28" s="6">
        <v>-9.0150000000000008E-2</v>
      </c>
      <c r="J28" s="6">
        <v>-9.1639999999999999E-2</v>
      </c>
      <c r="K28" s="6">
        <v>-0.13506000000000001</v>
      </c>
      <c r="L28" s="6">
        <v>-0.13506000000000001</v>
      </c>
    </row>
    <row r="29" spans="2:12" x14ac:dyDescent="0.3">
      <c r="B29" s="3">
        <f t="shared" si="0"/>
        <v>-20</v>
      </c>
      <c r="C29" s="4">
        <v>2023</v>
      </c>
      <c r="D29" s="4" t="s">
        <v>31</v>
      </c>
      <c r="E29" s="6">
        <v>-9.5079999999999998E-2</v>
      </c>
      <c r="F29" s="6">
        <v>-9.5079999999999998E-2</v>
      </c>
      <c r="G29" s="6">
        <v>-8.7919999999999998E-2</v>
      </c>
      <c r="H29" s="6">
        <v>-9.1639999999999999E-2</v>
      </c>
      <c r="I29" s="6">
        <v>-8.7919999999999998E-2</v>
      </c>
      <c r="J29" s="6">
        <v>-9.1639999999999999E-2</v>
      </c>
      <c r="K29" s="6">
        <v>-0.10707999999999999</v>
      </c>
      <c r="L29" s="6">
        <v>-0.10707999999999999</v>
      </c>
    </row>
    <row r="30" spans="2:12" x14ac:dyDescent="0.3">
      <c r="B30" s="3">
        <f t="shared" si="0"/>
        <v>-21</v>
      </c>
      <c r="C30" s="4">
        <v>2023</v>
      </c>
      <c r="D30" s="4" t="s">
        <v>32</v>
      </c>
      <c r="E30" s="6">
        <v>-9.5079999999999998E-2</v>
      </c>
      <c r="F30" s="6">
        <v>-9.5079999999999998E-2</v>
      </c>
      <c r="G30" s="6">
        <v>-8.4809999999999997E-2</v>
      </c>
      <c r="H30" s="6">
        <v>-9.1639999999999999E-2</v>
      </c>
      <c r="I30" s="6">
        <v>-8.4809999999999997E-2</v>
      </c>
      <c r="J30" s="6">
        <v>-9.1639999999999999E-2</v>
      </c>
      <c r="K30" s="6">
        <v>-7.8910000000000008E-2</v>
      </c>
      <c r="L30" s="6">
        <v>-7.8910000000000008E-2</v>
      </c>
    </row>
    <row r="31" spans="2:12" x14ac:dyDescent="0.3">
      <c r="B31" s="3">
        <f t="shared" si="0"/>
        <v>-22</v>
      </c>
      <c r="C31" s="4">
        <v>2023</v>
      </c>
      <c r="D31" s="4" t="s">
        <v>33</v>
      </c>
      <c r="E31" s="6">
        <v>-0.16908000000000001</v>
      </c>
      <c r="F31" s="6">
        <v>-0.16908000000000001</v>
      </c>
      <c r="G31" s="6">
        <v>-0.12542999999999999</v>
      </c>
      <c r="H31" s="6">
        <v>-0.16290000000000002</v>
      </c>
      <c r="I31" s="6">
        <v>-0.12542999999999999</v>
      </c>
      <c r="J31" s="6">
        <v>-0.16290000000000002</v>
      </c>
      <c r="K31" s="6">
        <v>-6.8409999999999999E-2</v>
      </c>
      <c r="L31" s="6">
        <v>-6.8409999999999999E-2</v>
      </c>
    </row>
    <row r="32" spans="2:12" x14ac:dyDescent="0.3">
      <c r="B32" s="3">
        <f t="shared" si="0"/>
        <v>-23</v>
      </c>
      <c r="C32" s="4">
        <v>2023</v>
      </c>
      <c r="D32" s="4" t="s">
        <v>34</v>
      </c>
      <c r="E32" s="6">
        <v>-0.16908000000000001</v>
      </c>
      <c r="F32" s="6">
        <v>-0.16908000000000001</v>
      </c>
      <c r="G32" s="6">
        <v>-0.14116000000000001</v>
      </c>
      <c r="H32" s="6">
        <v>-0.16290000000000002</v>
      </c>
      <c r="I32" s="6">
        <v>-0.14116000000000001</v>
      </c>
      <c r="J32" s="6">
        <v>-0.16290000000000002</v>
      </c>
      <c r="K32" s="6">
        <v>-0.10308</v>
      </c>
      <c r="L32" s="6">
        <v>-0.10308</v>
      </c>
    </row>
    <row r="33" spans="2:12" x14ac:dyDescent="0.3">
      <c r="B33" s="3">
        <f t="shared" si="0"/>
        <v>-24</v>
      </c>
      <c r="C33" s="4">
        <v>2023</v>
      </c>
      <c r="D33" s="4" t="s">
        <v>35</v>
      </c>
      <c r="E33" s="6">
        <v>-0.16908000000000001</v>
      </c>
      <c r="F33" s="6">
        <v>-0.16908000000000001</v>
      </c>
      <c r="G33" s="6">
        <v>-0.17577000000000001</v>
      </c>
      <c r="H33" s="6">
        <v>-0.16290000000000002</v>
      </c>
      <c r="I33" s="6">
        <v>-0.17577000000000001</v>
      </c>
      <c r="J33" s="6">
        <v>-0.16290000000000002</v>
      </c>
      <c r="K33" s="6">
        <v>-0.17427999999999999</v>
      </c>
      <c r="L33" s="6">
        <v>-0.17427999999999999</v>
      </c>
    </row>
    <row r="34" spans="2:12" x14ac:dyDescent="0.3">
      <c r="B34" s="3">
        <f t="shared" si="0"/>
        <v>-25</v>
      </c>
      <c r="C34" s="4">
        <v>2024</v>
      </c>
      <c r="D34" s="4" t="s">
        <v>24</v>
      </c>
      <c r="E34" s="6">
        <f>'4. Detail - Jan 24 to Dec 24'!G36</f>
        <v>-0.16908000000000001</v>
      </c>
      <c r="F34" s="6">
        <f>'4. Detail - Jan 24 to Dec 24'!H36</f>
        <v>-0.16908000000000001</v>
      </c>
      <c r="G34" s="6">
        <f>'4. Detail - Jan 24 to Dec 24'!I36</f>
        <v>-0.19270000000000001</v>
      </c>
      <c r="H34" s="6">
        <f>'4. Detail - Jan 24 to Dec 24'!J36</f>
        <v>-0.16290000000000002</v>
      </c>
      <c r="I34" s="6">
        <f>'4. Detail - Jan 24 to Dec 24'!K36</f>
        <v>-0.19270000000000001</v>
      </c>
      <c r="J34" s="6">
        <f>'4. Detail - Jan 24 to Dec 24'!L36</f>
        <v>-0.16290000000000002</v>
      </c>
      <c r="K34" s="6">
        <f>'4. Detail - Jan 24 to Dec 24'!M36</f>
        <v>-0.15865000000000001</v>
      </c>
      <c r="L34" s="6">
        <f>'4. Detail - Jan 24 to Dec 24'!N36</f>
        <v>-0.15865000000000001</v>
      </c>
    </row>
    <row r="35" spans="2:12" x14ac:dyDescent="0.3">
      <c r="B35" s="3">
        <f t="shared" si="0"/>
        <v>-26</v>
      </c>
      <c r="C35" s="4">
        <v>2024</v>
      </c>
      <c r="D35" s="4" t="s">
        <v>25</v>
      </c>
      <c r="E35" s="6">
        <f>'4. Detail - Jan 24 to Dec 24'!G78</f>
        <v>-0.16908000000000001</v>
      </c>
      <c r="F35" s="6">
        <f>'4. Detail - Jan 24 to Dec 24'!H78</f>
        <v>-0.16908000000000001</v>
      </c>
      <c r="G35" s="6">
        <f>'4. Detail - Jan 24 to Dec 24'!I78</f>
        <v>-0.18956000000000001</v>
      </c>
      <c r="H35" s="6">
        <f>'4. Detail - Jan 24 to Dec 24'!J78</f>
        <v>-0.16290000000000002</v>
      </c>
      <c r="I35" s="6">
        <f>'4. Detail - Jan 24 to Dec 24'!K78</f>
        <v>-0.18956000000000001</v>
      </c>
      <c r="J35" s="6">
        <f>'4. Detail - Jan 24 to Dec 24'!L78</f>
        <v>-0.16290000000000002</v>
      </c>
      <c r="K35" s="6">
        <f>'4. Detail - Jan 24 to Dec 24'!M78</f>
        <v>-0.16076000000000001</v>
      </c>
      <c r="L35" s="6">
        <f>'4. Detail - Jan 24 to Dec 24'!N78</f>
        <v>-0.16076000000000001</v>
      </c>
    </row>
    <row r="36" spans="2:12" x14ac:dyDescent="0.3">
      <c r="B36" s="3">
        <f t="shared" si="0"/>
        <v>-27</v>
      </c>
      <c r="C36" s="4">
        <v>2024</v>
      </c>
      <c r="D36" s="4" t="s">
        <v>26</v>
      </c>
      <c r="E36" s="6">
        <f>'4. Detail - Jan 24 to Dec 24'!G121</f>
        <v>-0.16908000000000001</v>
      </c>
      <c r="F36" s="6">
        <f>'4. Detail - Jan 24 to Dec 24'!H121</f>
        <v>-0.16908000000000001</v>
      </c>
      <c r="G36" s="6">
        <f>'4. Detail - Jan 24 to Dec 24'!I121</f>
        <v>-0.15190999999999999</v>
      </c>
      <c r="H36" s="6">
        <f>'4. Detail - Jan 24 to Dec 24'!J121</f>
        <v>-0.16290000000000002</v>
      </c>
      <c r="I36" s="6">
        <f>'4. Detail - Jan 24 to Dec 24'!K121</f>
        <v>-0.15190999999999999</v>
      </c>
      <c r="J36" s="6">
        <f>'4. Detail - Jan 24 to Dec 24'!L121</f>
        <v>-0.16290000000000002</v>
      </c>
      <c r="K36" s="6">
        <f>'4. Detail - Jan 24 to Dec 24'!M121</f>
        <v>-0.1573</v>
      </c>
      <c r="L36" s="6">
        <f>'4. Detail - Jan 24 to Dec 24'!N121</f>
        <v>-0.1573</v>
      </c>
    </row>
    <row r="37" spans="2:12" x14ac:dyDescent="0.3">
      <c r="B37" s="3">
        <f t="shared" si="0"/>
        <v>-28</v>
      </c>
      <c r="C37" s="4">
        <v>2024</v>
      </c>
      <c r="D37" s="4" t="s">
        <v>27</v>
      </c>
      <c r="E37" s="6">
        <f>'4. Detail - Jan 24 to Dec 24'!G164</f>
        <v>-9.1770000000000004E-2</v>
      </c>
      <c r="F37" s="6">
        <f>'4. Detail - Jan 24 to Dec 24'!H164</f>
        <v>-9.1770000000000004E-2</v>
      </c>
      <c r="G37" s="6">
        <f>'4. Detail - Jan 24 to Dec 24'!I164</f>
        <v>-8.4600000000000009E-2</v>
      </c>
      <c r="H37" s="6">
        <f>'4. Detail - Jan 24 to Dec 24'!J164</f>
        <v>-8.6639999999999995E-2</v>
      </c>
      <c r="I37" s="6">
        <f>'4. Detail - Jan 24 to Dec 24'!K164</f>
        <v>-8.4600000000000009E-2</v>
      </c>
      <c r="J37" s="6">
        <f>'4. Detail - Jan 24 to Dec 24'!L164</f>
        <v>-8.6639999999999995E-2</v>
      </c>
      <c r="K37" s="6">
        <f>'4. Detail - Jan 24 to Dec 24'!M164</f>
        <v>-7.0489999999999997E-2</v>
      </c>
      <c r="L37" s="6">
        <f>'4. Detail - Jan 24 to Dec 24'!N164</f>
        <v>-7.0489999999999997E-2</v>
      </c>
    </row>
    <row r="38" spans="2:12" x14ac:dyDescent="0.3">
      <c r="B38" s="3">
        <f t="shared" si="0"/>
        <v>-29</v>
      </c>
      <c r="C38" s="25">
        <v>2024</v>
      </c>
      <c r="D38" s="25" t="s">
        <v>28</v>
      </c>
      <c r="E38" s="9">
        <f>'4. Detail - Jan 24 to Dec 24'!G207</f>
        <v>-9.1770000000000004E-2</v>
      </c>
      <c r="F38" s="9">
        <f>'4. Detail - Jan 24 to Dec 24'!H207</f>
        <v>-9.1770000000000004E-2</v>
      </c>
      <c r="G38" s="9">
        <f>'4. Detail - Jan 24 to Dec 24'!I207</f>
        <v>-7.1239999999999998E-2</v>
      </c>
      <c r="H38" s="9">
        <f>'4. Detail - Jan 24 to Dec 24'!J207</f>
        <v>-8.6639999999999995E-2</v>
      </c>
      <c r="I38" s="9">
        <f>'4. Detail - Jan 24 to Dec 24'!K207</f>
        <v>-7.1239999999999998E-2</v>
      </c>
      <c r="J38" s="9">
        <f>'4. Detail - Jan 24 to Dec 24'!L207</f>
        <v>-8.6639999999999995E-2</v>
      </c>
      <c r="K38" s="9">
        <f>'4. Detail - Jan 24 to Dec 24'!M207</f>
        <v>-6.4409999999999995E-2</v>
      </c>
      <c r="L38" s="9">
        <f>'4. Detail - Jan 24 to Dec 24'!N207</f>
        <v>-6.4409999999999995E-2</v>
      </c>
    </row>
    <row r="39" spans="2:12" x14ac:dyDescent="0.3">
      <c r="B39" s="3">
        <f t="shared" si="0"/>
        <v>-30</v>
      </c>
      <c r="C39" s="25">
        <v>2024</v>
      </c>
      <c r="D39" s="25" t="s">
        <v>29</v>
      </c>
      <c r="E39" s="9">
        <f>'4. Detail - Jan 24 to Dec 24'!G250</f>
        <v>-9.1770000000000004E-2</v>
      </c>
      <c r="F39" s="9">
        <f>'4. Detail - Jan 24 to Dec 24'!H250</f>
        <v>-9.1770000000000004E-2</v>
      </c>
      <c r="G39" s="9">
        <f>'4. Detail - Jan 24 to Dec 24'!I250</f>
        <v>-8.1960000000000005E-2</v>
      </c>
      <c r="H39" s="9">
        <f>'4. Detail - Jan 24 to Dec 24'!J250</f>
        <v>-8.6639999999999995E-2</v>
      </c>
      <c r="I39" s="9">
        <f>'4. Detail - Jan 24 to Dec 24'!K250</f>
        <v>-8.1960000000000005E-2</v>
      </c>
      <c r="J39" s="9">
        <f>'4. Detail - Jan 24 to Dec 24'!L250</f>
        <v>-8.6639999999999995E-2</v>
      </c>
      <c r="K39" s="9">
        <f>'4. Detail - Jan 24 to Dec 24'!M250</f>
        <v>-7.0260000000000003E-2</v>
      </c>
      <c r="L39" s="9">
        <f>'4. Detail - Jan 24 to Dec 24'!N250</f>
        <v>-7.0260000000000003E-2</v>
      </c>
    </row>
    <row r="40" spans="2:12" x14ac:dyDescent="0.3">
      <c r="B40" s="3">
        <f t="shared" si="0"/>
        <v>-31</v>
      </c>
      <c r="C40" s="25">
        <v>2024</v>
      </c>
      <c r="D40" s="25" t="s">
        <v>30</v>
      </c>
      <c r="E40" s="9">
        <f>'4. Detail - Jan 24 to Dec 24'!G293</f>
        <v>-9.1770000000000004E-2</v>
      </c>
      <c r="F40" s="9">
        <f>'4. Detail - Jan 24 to Dec 24'!H293</f>
        <v>-9.1770000000000004E-2</v>
      </c>
      <c r="G40" s="9">
        <f>'4. Detail - Jan 24 to Dec 24'!I293</f>
        <v>-0.10394</v>
      </c>
      <c r="H40" s="9">
        <f>'4. Detail - Jan 24 to Dec 24'!J293</f>
        <v>-8.6639999999999995E-2</v>
      </c>
      <c r="I40" s="9">
        <f>'4. Detail - Jan 24 to Dec 24'!K293</f>
        <v>-0.10394</v>
      </c>
      <c r="J40" s="9">
        <f>'4. Detail - Jan 24 to Dec 24'!L293</f>
        <v>-8.6639999999999995E-2</v>
      </c>
      <c r="K40" s="9">
        <f>'4. Detail - Jan 24 to Dec 24'!M293</f>
        <v>-8.4589999999999999E-2</v>
      </c>
      <c r="L40" s="9">
        <f>'4. Detail - Jan 24 to Dec 24'!N293</f>
        <v>-8.4589999999999999E-2</v>
      </c>
    </row>
    <row r="41" spans="2:12" x14ac:dyDescent="0.3">
      <c r="B41" s="3">
        <f t="shared" si="0"/>
        <v>-32</v>
      </c>
      <c r="C41" s="25">
        <v>2024</v>
      </c>
      <c r="D41" s="25" t="s">
        <v>31</v>
      </c>
      <c r="E41" s="9">
        <f>'4. Detail - Jan 24 to Dec 24'!G336</f>
        <v>-9.1770000000000004E-2</v>
      </c>
      <c r="F41" s="9">
        <f>'4. Detail - Jan 24 to Dec 24'!H336</f>
        <v>-9.1770000000000004E-2</v>
      </c>
      <c r="G41" s="9">
        <f>'4. Detail - Jan 24 to Dec 24'!I336</f>
        <v>-9.5130000000000006E-2</v>
      </c>
      <c r="H41" s="9">
        <f>'4. Detail - Jan 24 to Dec 24'!J336</f>
        <v>-8.6639999999999995E-2</v>
      </c>
      <c r="I41" s="9">
        <f>'4. Detail - Jan 24 to Dec 24'!K336</f>
        <v>-9.5130000000000006E-2</v>
      </c>
      <c r="J41" s="9">
        <f>'4. Detail - Jan 24 to Dec 24'!L336</f>
        <v>-8.6639999999999995E-2</v>
      </c>
      <c r="K41" s="9">
        <f>'4. Detail - Jan 24 to Dec 24'!M336</f>
        <v>-7.6499999999999999E-2</v>
      </c>
      <c r="L41" s="9">
        <f>'4. Detail - Jan 24 to Dec 24'!N336</f>
        <v>-7.6499999999999999E-2</v>
      </c>
    </row>
    <row r="42" spans="2:12" x14ac:dyDescent="0.3">
      <c r="B42" s="3">
        <f t="shared" si="0"/>
        <v>-33</v>
      </c>
      <c r="C42" s="25">
        <v>2024</v>
      </c>
      <c r="D42" s="25" t="s">
        <v>32</v>
      </c>
      <c r="E42" s="9">
        <f>'4. Detail - Jan 24 to Dec 24'!G379</f>
        <v>-9.1770000000000004E-2</v>
      </c>
      <c r="F42" s="9">
        <f>'4. Detail - Jan 24 to Dec 24'!H379</f>
        <v>-9.1770000000000004E-2</v>
      </c>
      <c r="G42" s="9">
        <f>'4. Detail - Jan 24 to Dec 24'!I379</f>
        <v>-7.868E-2</v>
      </c>
      <c r="H42" s="9">
        <f>'4. Detail - Jan 24 to Dec 24'!J379</f>
        <v>-8.6639999999999995E-2</v>
      </c>
      <c r="I42" s="9">
        <f>'4. Detail - Jan 24 to Dec 24'!K379</f>
        <v>-7.868E-2</v>
      </c>
      <c r="J42" s="9">
        <f>'4. Detail - Jan 24 to Dec 24'!L379</f>
        <v>-8.6639999999999995E-2</v>
      </c>
      <c r="K42" s="9">
        <f>'4. Detail - Jan 24 to Dec 24'!M379</f>
        <v>-6.7320000000000005E-2</v>
      </c>
      <c r="L42" s="9">
        <f>'4. Detail - Jan 24 to Dec 24'!N379</f>
        <v>-6.7320000000000005E-2</v>
      </c>
    </row>
    <row r="43" spans="2:12" x14ac:dyDescent="0.3">
      <c r="B43" s="3">
        <f t="shared" si="0"/>
        <v>-34</v>
      </c>
      <c r="C43" s="25">
        <v>2024</v>
      </c>
      <c r="D43" s="25" t="s">
        <v>33</v>
      </c>
      <c r="E43" s="9">
        <f>'4. Detail - Jan 24 to Dec 24'!G422</f>
        <v>-0.15187</v>
      </c>
      <c r="F43" s="9">
        <f>'4. Detail - Jan 24 to Dec 24'!H422</f>
        <v>-0.15187</v>
      </c>
      <c r="G43" s="9">
        <f>'4. Detail - Jan 24 to Dec 24'!I422</f>
        <v>-0.10439</v>
      </c>
      <c r="H43" s="9">
        <f>'4. Detail - Jan 24 to Dec 24'!J422</f>
        <v>-0.14743000000000001</v>
      </c>
      <c r="I43" s="9">
        <f>'4. Detail - Jan 24 to Dec 24'!K422</f>
        <v>-0.10439</v>
      </c>
      <c r="J43" s="9">
        <f>'4. Detail - Jan 24 to Dec 24'!L422</f>
        <v>-0.14743000000000001</v>
      </c>
      <c r="K43" s="9">
        <f>'4. Detail - Jan 24 to Dec 24'!M422</f>
        <v>-8.2269999999999996E-2</v>
      </c>
      <c r="L43" s="9">
        <f>'4. Detail - Jan 24 to Dec 24'!N422</f>
        <v>-8.2269999999999996E-2</v>
      </c>
    </row>
    <row r="44" spans="2:12" x14ac:dyDescent="0.3">
      <c r="B44" s="3">
        <f t="shared" si="0"/>
        <v>-35</v>
      </c>
      <c r="C44" s="25">
        <v>2024</v>
      </c>
      <c r="D44" s="25" t="s">
        <v>34</v>
      </c>
      <c r="E44" s="9">
        <f>'4. Detail - Jan 24 to Dec 24'!G465</f>
        <v>-0.15187</v>
      </c>
      <c r="F44" s="9">
        <f>'4. Detail - Jan 24 to Dec 24'!H465</f>
        <v>-0.15187</v>
      </c>
      <c r="G44" s="9">
        <f>'4. Detail - Jan 24 to Dec 24'!I465</f>
        <v>-0.12060999999999999</v>
      </c>
      <c r="H44" s="9">
        <f>'4. Detail - Jan 24 to Dec 24'!J465</f>
        <v>-0.14743000000000001</v>
      </c>
      <c r="I44" s="9">
        <f>'4. Detail - Jan 24 to Dec 24'!K465</f>
        <v>-0.12060999999999999</v>
      </c>
      <c r="J44" s="9">
        <f>'4. Detail - Jan 24 to Dec 24'!L465</f>
        <v>-0.14743000000000001</v>
      </c>
      <c r="K44" s="9">
        <f>'4. Detail - Jan 24 to Dec 24'!M465</f>
        <v>-9.0660000000000004E-2</v>
      </c>
      <c r="L44" s="9">
        <f>'4. Detail - Jan 24 to Dec 24'!N465</f>
        <v>-9.0660000000000004E-2</v>
      </c>
    </row>
    <row r="45" spans="2:12" x14ac:dyDescent="0.3">
      <c r="B45" s="3">
        <f t="shared" si="0"/>
        <v>-36</v>
      </c>
      <c r="C45" s="25">
        <v>2024</v>
      </c>
      <c r="D45" s="25" t="s">
        <v>35</v>
      </c>
      <c r="E45" s="9">
        <f>'4. Detail - Jan 24 to Dec 24'!G508</f>
        <v>-0.15187</v>
      </c>
      <c r="F45" s="9">
        <f>'4. Detail - Jan 24 to Dec 24'!H508</f>
        <v>-0.15187</v>
      </c>
      <c r="G45" s="9">
        <f>'4. Detail - Jan 24 to Dec 24'!I508</f>
        <v>-0.15531</v>
      </c>
      <c r="H45" s="9">
        <f>'4. Detail - Jan 24 to Dec 24'!J508</f>
        <v>-0.14743000000000001</v>
      </c>
      <c r="I45" s="9">
        <f>'4. Detail - Jan 24 to Dec 24'!K508</f>
        <v>-0.15531</v>
      </c>
      <c r="J45" s="9">
        <f>'4. Detail - Jan 24 to Dec 24'!L508</f>
        <v>-0.14743000000000001</v>
      </c>
      <c r="K45" s="9">
        <f>'4. Detail - Jan 24 to Dec 24'!M508</f>
        <v>-0.11447</v>
      </c>
      <c r="L45" s="9">
        <f>'4. Detail - Jan 24 to Dec 24'!N508</f>
        <v>-0.11447</v>
      </c>
    </row>
    <row r="46" spans="2:12" x14ac:dyDescent="0.3">
      <c r="B46" s="3">
        <f t="shared" si="0"/>
        <v>-37</v>
      </c>
      <c r="C46" s="25">
        <v>2025</v>
      </c>
      <c r="D46" s="25" t="s">
        <v>24</v>
      </c>
      <c r="E46" s="9">
        <f>'3. Detail - Jan 25 to Present'!G36</f>
        <v>-0.15187</v>
      </c>
      <c r="F46" s="9">
        <f>'3. Detail - Jan 25 to Present'!H36</f>
        <v>-0.15187</v>
      </c>
      <c r="G46" s="9">
        <f>'3. Detail - Jan 25 to Present'!I36</f>
        <v>-0.18976000000000001</v>
      </c>
      <c r="H46" s="9">
        <f>'3. Detail - Jan 25 to Present'!J36</f>
        <v>-0.14743000000000001</v>
      </c>
      <c r="I46" s="9">
        <f>'3. Detail - Jan 25 to Present'!K36</f>
        <v>-0.18976000000000001</v>
      </c>
      <c r="J46" s="9">
        <f>'3. Detail - Jan 25 to Present'!L36</f>
        <v>-0.14743000000000001</v>
      </c>
      <c r="K46" s="9">
        <f>'3. Detail - Jan 25 to Present'!M36</f>
        <v>-0.13453000000000001</v>
      </c>
      <c r="L46" s="9">
        <f>'3. Detail - Jan 25 to Present'!N36</f>
        <v>-0.13453000000000001</v>
      </c>
    </row>
    <row r="47" spans="2:12" x14ac:dyDescent="0.3">
      <c r="B47" s="3">
        <f t="shared" si="0"/>
        <v>-38</v>
      </c>
      <c r="C47" s="25">
        <v>2025</v>
      </c>
      <c r="D47" s="25" t="s">
        <v>25</v>
      </c>
      <c r="E47" s="9">
        <f>'3. Detail - Jan 25 to Present'!G79</f>
        <v>-0.15187</v>
      </c>
      <c r="F47" s="9">
        <f>'3. Detail - Jan 25 to Present'!H79</f>
        <v>-0.15187</v>
      </c>
      <c r="G47" s="9">
        <f>'3. Detail - Jan 25 to Present'!I79</f>
        <v>-0.18174000000000001</v>
      </c>
      <c r="H47" s="9">
        <f>'3. Detail - Jan 25 to Present'!J79</f>
        <v>-0.14743000000000001</v>
      </c>
      <c r="I47" s="9">
        <f>'3. Detail - Jan 25 to Present'!K79</f>
        <v>-0.18174000000000001</v>
      </c>
      <c r="J47" s="9">
        <f>'3. Detail - Jan 25 to Present'!L79</f>
        <v>-0.14743000000000001</v>
      </c>
      <c r="K47" s="9">
        <f>'3. Detail - Jan 25 to Present'!M79</f>
        <v>-0.13702</v>
      </c>
      <c r="L47" s="9">
        <f>'3. Detail - Jan 25 to Present'!N79</f>
        <v>-0.13702</v>
      </c>
    </row>
    <row r="48" spans="2:12" x14ac:dyDescent="0.3">
      <c r="B48" s="3">
        <f t="shared" si="0"/>
        <v>-39</v>
      </c>
      <c r="C48" s="25">
        <v>2025</v>
      </c>
      <c r="D48" s="25" t="s">
        <v>26</v>
      </c>
      <c r="E48" s="9">
        <f>'3. Detail - Jan 25 to Present'!G122</f>
        <v>-0.15187</v>
      </c>
      <c r="F48" s="9">
        <f>'3. Detail - Jan 25 to Present'!H122</f>
        <v>-0.15187</v>
      </c>
      <c r="G48" s="9">
        <f>'3. Detail - Jan 25 to Present'!I122</f>
        <v>-0.12903999999999999</v>
      </c>
      <c r="H48" s="9">
        <f>'3. Detail - Jan 25 to Present'!J122</f>
        <v>-0.14743000000000001</v>
      </c>
      <c r="I48" s="9">
        <f>'3. Detail - Jan 25 to Present'!K122</f>
        <v>-0.12903999999999999</v>
      </c>
      <c r="J48" s="9">
        <f>'3. Detail - Jan 25 to Present'!L122</f>
        <v>-0.14743000000000001</v>
      </c>
      <c r="K48" s="9">
        <f>'3. Detail - Jan 25 to Present'!M122</f>
        <v>-0.14275000000000002</v>
      </c>
      <c r="L48" s="9">
        <f>'3. Detail - Jan 25 to Present'!N122</f>
        <v>-0.14275000000000002</v>
      </c>
    </row>
    <row r="49" spans="2:13" x14ac:dyDescent="0.3">
      <c r="B49" s="3">
        <f t="shared" si="0"/>
        <v>-40</v>
      </c>
      <c r="C49" s="25">
        <v>2025</v>
      </c>
      <c r="D49" s="25" t="s">
        <v>27</v>
      </c>
      <c r="E49" s="9">
        <f>'3. Detail - Jan 25 to Present'!G165</f>
        <v>-8.6070000000000008E-2</v>
      </c>
      <c r="F49" s="9">
        <f>'3. Detail - Jan 25 to Present'!H165</f>
        <v>-8.6070000000000008E-2</v>
      </c>
      <c r="G49" s="9">
        <f>'3. Detail - Jan 25 to Present'!I165</f>
        <v>-8.6269999999999999E-2</v>
      </c>
      <c r="H49" s="9">
        <f>'3. Detail - Jan 25 to Present'!J165</f>
        <v>-8.1180000000000002E-2</v>
      </c>
      <c r="I49" s="9">
        <f>'3. Detail - Jan 25 to Present'!K165</f>
        <v>-8.6269999999999999E-2</v>
      </c>
      <c r="J49" s="9">
        <f>'3. Detail - Jan 25 to Present'!L165</f>
        <v>-8.1180000000000002E-2</v>
      </c>
      <c r="K49" s="9">
        <f>'3. Detail - Jan 25 to Present'!M165</f>
        <v>-7.9569999999999988E-2</v>
      </c>
      <c r="L49" s="9">
        <f>'3. Detail - Jan 25 to Present'!N165</f>
        <v>-7.9569999999999988E-2</v>
      </c>
      <c r="M49" s="9"/>
    </row>
    <row r="50" spans="2:13" x14ac:dyDescent="0.3">
      <c r="B50" s="3">
        <f t="shared" si="0"/>
        <v>-41</v>
      </c>
      <c r="C50" s="25">
        <v>2025</v>
      </c>
      <c r="D50" s="25" t="s">
        <v>28</v>
      </c>
      <c r="E50" s="9">
        <f>'3. Detail - Jan 25 to Present'!G206</f>
        <v>-8.6070000000000008E-2</v>
      </c>
      <c r="F50" s="9">
        <f>'3. Detail - Jan 25 to Present'!H206</f>
        <v>-8.6070000000000008E-2</v>
      </c>
      <c r="G50" s="9">
        <f>'3. Detail - Jan 25 to Present'!I206</f>
        <v>-7.1800000000000003E-2</v>
      </c>
      <c r="H50" s="9">
        <f>'3. Detail - Jan 25 to Present'!J206</f>
        <v>-8.1180000000000002E-2</v>
      </c>
      <c r="I50" s="9">
        <f>'3. Detail - Jan 25 to Present'!K206</f>
        <v>-7.1800000000000003E-2</v>
      </c>
      <c r="J50" s="9">
        <f>'3. Detail - Jan 25 to Present'!L206</f>
        <v>-8.1180000000000002E-2</v>
      </c>
      <c r="K50" s="9">
        <f>'3. Detail - Jan 25 to Present'!M206</f>
        <v>-7.1359999999999993E-2</v>
      </c>
      <c r="L50" s="9">
        <f>'3. Detail - Jan 25 to Present'!N206</f>
        <v>-7.1359999999999993E-2</v>
      </c>
    </row>
    <row r="51" spans="2:13" x14ac:dyDescent="0.3">
      <c r="B51" s="3">
        <f t="shared" si="0"/>
        <v>-42</v>
      </c>
      <c r="C51" s="25">
        <v>2025</v>
      </c>
      <c r="D51" s="25" t="s">
        <v>29</v>
      </c>
      <c r="E51" s="9">
        <f>'3. Detail - Jan 25 to Present'!G248</f>
        <v>-8.6070000000000008E-2</v>
      </c>
      <c r="F51" s="9">
        <f>'3. Detail - Jan 25 to Present'!H248</f>
        <v>-8.6070000000000008E-2</v>
      </c>
      <c r="G51" s="9">
        <f>'3. Detail - Jan 25 to Present'!I248</f>
        <v>-7.0349999999999996E-2</v>
      </c>
      <c r="H51" s="9">
        <f>'3. Detail - Jan 25 to Present'!J248</f>
        <v>-8.1180000000000002E-2</v>
      </c>
      <c r="I51" s="9">
        <f>'3. Detail - Jan 25 to Present'!K248</f>
        <v>-7.0349999999999996E-2</v>
      </c>
      <c r="J51" s="9">
        <f>'3. Detail - Jan 25 to Present'!L248</f>
        <v>-8.1180000000000002E-2</v>
      </c>
      <c r="K51" s="9">
        <f>'3. Detail - Jan 25 to Present'!M248</f>
        <v>-7.6189999999999994E-2</v>
      </c>
      <c r="L51" s="9">
        <f>'3. Detail - Jan 25 to Present'!N248</f>
        <v>-7.6189999999999994E-2</v>
      </c>
    </row>
    <row r="52" spans="2:13" x14ac:dyDescent="0.3">
      <c r="B52" s="3">
        <f t="shared" si="0"/>
        <v>-43</v>
      </c>
      <c r="C52" s="25">
        <v>2025</v>
      </c>
      <c r="D52" s="25" t="s">
        <v>30</v>
      </c>
      <c r="E52" s="9" t="str">
        <f>'3. Detail - Jan 25 to Present'!G290</f>
        <v>To Be Determined</v>
      </c>
      <c r="F52" s="9">
        <f>'3. Detail - Jan 25 to Present'!H290</f>
        <v>0</v>
      </c>
      <c r="G52" s="9">
        <f>'3. Detail - Jan 25 to Present'!I290</f>
        <v>0</v>
      </c>
      <c r="H52" s="9">
        <f>'3. Detail - Jan 25 to Present'!J290</f>
        <v>0</v>
      </c>
      <c r="I52" s="9">
        <f>'3. Detail - Jan 25 to Present'!K290</f>
        <v>0</v>
      </c>
      <c r="J52" s="9">
        <f>'3. Detail - Jan 25 to Present'!L290</f>
        <v>0</v>
      </c>
      <c r="K52" s="9">
        <f>'3. Detail - Jan 25 to Present'!M290</f>
        <v>0</v>
      </c>
      <c r="L52" s="9">
        <f>'3. Detail - Jan 25 to Present'!N290</f>
        <v>0</v>
      </c>
    </row>
    <row r="53" spans="2:13" x14ac:dyDescent="0.3">
      <c r="B53" s="3">
        <f t="shared" si="0"/>
        <v>-44</v>
      </c>
      <c r="C53" s="25">
        <v>2025</v>
      </c>
      <c r="D53" s="25" t="s">
        <v>31</v>
      </c>
      <c r="E53" s="9" t="str">
        <f>'3. Detail - Jan 25 to Present'!G332</f>
        <v>To Be Determined</v>
      </c>
      <c r="F53" s="9">
        <f>'3. Detail - Jan 25 to Present'!H332</f>
        <v>0</v>
      </c>
      <c r="G53" s="9">
        <f>'3. Detail - Jan 25 to Present'!I332</f>
        <v>0</v>
      </c>
      <c r="H53" s="9">
        <f>'3. Detail - Jan 25 to Present'!J332</f>
        <v>0</v>
      </c>
      <c r="I53" s="9">
        <f>'3. Detail - Jan 25 to Present'!K332</f>
        <v>0</v>
      </c>
      <c r="J53" s="9">
        <f>'3. Detail - Jan 25 to Present'!L332</f>
        <v>0</v>
      </c>
      <c r="K53" s="9">
        <f>'3. Detail - Jan 25 to Present'!M332</f>
        <v>0</v>
      </c>
      <c r="L53" s="9">
        <f>'3. Detail - Jan 25 to Present'!N332</f>
        <v>0</v>
      </c>
    </row>
    <row r="54" spans="2:13" x14ac:dyDescent="0.3">
      <c r="B54" s="3">
        <f t="shared" si="0"/>
        <v>-45</v>
      </c>
      <c r="C54" s="25">
        <v>2025</v>
      </c>
      <c r="D54" s="25" t="s">
        <v>32</v>
      </c>
      <c r="E54" s="9" t="str">
        <f>'3. Detail - Jan 25 to Present'!G374</f>
        <v>To Be Determined</v>
      </c>
      <c r="F54" s="9">
        <f>'3. Detail - Jan 25 to Present'!H374</f>
        <v>0</v>
      </c>
      <c r="G54" s="9">
        <f>'3. Detail - Jan 25 to Present'!I374</f>
        <v>0</v>
      </c>
      <c r="H54" s="9">
        <f>'3. Detail - Jan 25 to Present'!J374</f>
        <v>0</v>
      </c>
      <c r="I54" s="9">
        <f>'3. Detail - Jan 25 to Present'!K374</f>
        <v>0</v>
      </c>
      <c r="J54" s="9">
        <f>'3. Detail - Jan 25 to Present'!L374</f>
        <v>0</v>
      </c>
      <c r="K54" s="9">
        <f>'3. Detail - Jan 25 to Present'!M374</f>
        <v>0</v>
      </c>
      <c r="L54" s="9">
        <f>'3. Detail - Jan 25 to Present'!N374</f>
        <v>0</v>
      </c>
    </row>
    <row r="55" spans="2:13" x14ac:dyDescent="0.3">
      <c r="B55" s="3">
        <f t="shared" si="0"/>
        <v>-46</v>
      </c>
      <c r="C55" s="25">
        <v>2025</v>
      </c>
      <c r="D55" s="25" t="s">
        <v>33</v>
      </c>
      <c r="E55" s="9" t="str">
        <f>'3. Detail - Jan 25 to Present'!G417</f>
        <v>To Be Determined</v>
      </c>
      <c r="F55" s="9">
        <f>'3. Detail - Jan 25 to Present'!H417</f>
        <v>0</v>
      </c>
      <c r="G55" s="9">
        <f>'3. Detail - Jan 25 to Present'!I417</f>
        <v>0</v>
      </c>
      <c r="H55" s="9">
        <f>'3. Detail - Jan 25 to Present'!J417</f>
        <v>0</v>
      </c>
      <c r="I55" s="9">
        <f>'3. Detail - Jan 25 to Present'!K417</f>
        <v>0</v>
      </c>
      <c r="J55" s="9">
        <f>'3. Detail - Jan 25 to Present'!L417</f>
        <v>0</v>
      </c>
      <c r="K55" s="9">
        <f>'3. Detail - Jan 25 to Present'!M417</f>
        <v>0</v>
      </c>
      <c r="L55" s="9">
        <f>'3. Detail - Jan 25 to Present'!N417</f>
        <v>0</v>
      </c>
    </row>
  </sheetData>
  <phoneticPr fontId="12" type="noConversion"/>
  <pageMargins left="0.7" right="0.7" top="0.75" bottom="0.75" header="0.3" footer="0.3"/>
  <pageSetup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BBB51-46E5-41EA-953E-8653B38B51B1}">
  <sheetPr>
    <pageSetUpPr fitToPage="1"/>
  </sheetPr>
  <dimension ref="A1:N421"/>
  <sheetViews>
    <sheetView tabSelected="1" view="pageBreakPreview" topLeftCell="A375" zoomScale="80" zoomScaleNormal="90" zoomScaleSheetLayoutView="80" workbookViewId="0">
      <selection activeCell="R409" sqref="R409"/>
    </sheetView>
  </sheetViews>
  <sheetFormatPr defaultColWidth="9.33203125" defaultRowHeight="13.8" x14ac:dyDescent="0.25"/>
  <cols>
    <col min="1" max="1" width="23.33203125" style="60" customWidth="1"/>
    <col min="2" max="2" width="4.88671875" style="58" bestFit="1" customWidth="1"/>
    <col min="3" max="3" width="41" style="59" bestFit="1" customWidth="1"/>
    <col min="4" max="4" width="21.33203125" style="59" customWidth="1"/>
    <col min="5" max="5" width="14" style="59" bestFit="1" customWidth="1"/>
    <col min="6" max="6" width="14.109375" style="60" bestFit="1" customWidth="1"/>
    <col min="7" max="13" width="20" style="59" customWidth="1"/>
    <col min="14" max="14" width="18" style="59" customWidth="1"/>
    <col min="15" max="16384" width="9.33203125" style="59"/>
  </cols>
  <sheetData>
    <row r="1" spans="1:14" ht="14.4" thickBot="1" x14ac:dyDescent="0.3">
      <c r="A1" s="57" t="s">
        <v>37</v>
      </c>
      <c r="N1" s="61" t="s">
        <v>38</v>
      </c>
    </row>
    <row r="2" spans="1:14" x14ac:dyDescent="0.25">
      <c r="N2" s="61" t="s">
        <v>39</v>
      </c>
    </row>
    <row r="3" spans="1:14" x14ac:dyDescent="0.25">
      <c r="N3" s="61" t="s">
        <v>40</v>
      </c>
    </row>
    <row r="4" spans="1:14" x14ac:dyDescent="0.25">
      <c r="M4" s="61"/>
    </row>
    <row r="5" spans="1:14" ht="21" x14ac:dyDescent="0.35">
      <c r="C5" s="62" t="s">
        <v>41</v>
      </c>
    </row>
    <row r="6" spans="1:14" ht="20.399999999999999" x14ac:dyDescent="0.35">
      <c r="C6" s="63" t="s">
        <v>42</v>
      </c>
    </row>
    <row r="7" spans="1:14" ht="20.399999999999999" x14ac:dyDescent="0.35">
      <c r="C7" s="63" t="s">
        <v>43</v>
      </c>
      <c r="D7" s="64"/>
      <c r="F7" s="65"/>
    </row>
    <row r="8" spans="1:14" ht="20.399999999999999" x14ac:dyDescent="0.35">
      <c r="C8" s="63"/>
    </row>
    <row r="9" spans="1:14" ht="15.6" x14ac:dyDescent="0.25">
      <c r="C9" s="89" t="s">
        <v>44</v>
      </c>
      <c r="D9" s="89"/>
      <c r="E9" s="89"/>
      <c r="F9" s="89"/>
      <c r="G9" s="89"/>
      <c r="H9" s="89"/>
      <c r="I9" s="89"/>
      <c r="J9" s="89"/>
      <c r="K9" s="89"/>
      <c r="L9" s="89"/>
      <c r="M9" s="89"/>
    </row>
    <row r="10" spans="1:14" ht="15.6" x14ac:dyDescent="0.25">
      <c r="C10" s="89" t="s">
        <v>45</v>
      </c>
      <c r="D10" s="89"/>
      <c r="E10" s="89"/>
      <c r="F10" s="89"/>
      <c r="G10" s="89"/>
      <c r="H10" s="89"/>
      <c r="I10" s="89"/>
      <c r="J10" s="89"/>
      <c r="K10" s="89"/>
      <c r="L10" s="89"/>
      <c r="M10" s="89"/>
    </row>
    <row r="12" spans="1:14" x14ac:dyDescent="0.25">
      <c r="A12" s="66"/>
      <c r="B12" s="67"/>
      <c r="C12" s="66" t="s">
        <v>4</v>
      </c>
      <c r="D12" s="66" t="s">
        <v>5</v>
      </c>
      <c r="E12" s="66" t="s">
        <v>6</v>
      </c>
      <c r="F12" s="66" t="s">
        <v>7</v>
      </c>
      <c r="G12" s="66" t="s">
        <v>8</v>
      </c>
      <c r="H12" s="66" t="s">
        <v>9</v>
      </c>
      <c r="I12" s="66" t="s">
        <v>10</v>
      </c>
      <c r="J12" s="66" t="s">
        <v>11</v>
      </c>
      <c r="K12" s="66" t="s">
        <v>12</v>
      </c>
      <c r="L12" s="66" t="s">
        <v>13</v>
      </c>
      <c r="M12" s="66" t="s">
        <v>46</v>
      </c>
      <c r="N12" s="66" t="s">
        <v>47</v>
      </c>
    </row>
    <row r="13" spans="1:14" x14ac:dyDescent="0.25">
      <c r="C13" s="68" t="s">
        <v>48</v>
      </c>
      <c r="D13" s="68" t="s">
        <v>49</v>
      </c>
      <c r="E13" s="68" t="s">
        <v>50</v>
      </c>
      <c r="F13" s="68" t="s">
        <v>51</v>
      </c>
      <c r="G13" s="68" t="s">
        <v>16</v>
      </c>
      <c r="H13" s="68" t="s">
        <v>17</v>
      </c>
      <c r="I13" s="68" t="s">
        <v>18</v>
      </c>
      <c r="J13" s="68" t="s">
        <v>19</v>
      </c>
      <c r="K13" s="68" t="s">
        <v>20</v>
      </c>
      <c r="L13" s="68" t="s">
        <v>21</v>
      </c>
      <c r="M13" s="68" t="s">
        <v>22</v>
      </c>
      <c r="N13" s="68" t="s">
        <v>23</v>
      </c>
    </row>
    <row r="14" spans="1:14" s="75" customFormat="1" x14ac:dyDescent="0.25">
      <c r="A14" s="69"/>
      <c r="B14" s="70">
        <v>-1</v>
      </c>
      <c r="C14" s="71" t="s">
        <v>52</v>
      </c>
      <c r="D14" s="71" t="s">
        <v>53</v>
      </c>
      <c r="E14" s="72" t="s">
        <v>54</v>
      </c>
      <c r="F14" s="73">
        <v>45658</v>
      </c>
      <c r="G14" s="74">
        <v>0.14918000000000001</v>
      </c>
      <c r="H14" s="74">
        <v>0.14918000000000001</v>
      </c>
      <c r="I14" s="74">
        <v>0.18665000000000001</v>
      </c>
      <c r="J14" s="74">
        <v>0.14432</v>
      </c>
      <c r="K14" s="74">
        <v>0.18665000000000001</v>
      </c>
      <c r="L14" s="74">
        <v>0.14432</v>
      </c>
      <c r="M14" s="74">
        <v>0.13116</v>
      </c>
      <c r="N14" s="74">
        <v>0.13116</v>
      </c>
    </row>
    <row r="15" spans="1:14" x14ac:dyDescent="0.25">
      <c r="B15" s="58">
        <f>B14-1</f>
        <v>-2</v>
      </c>
      <c r="C15" s="76" t="s">
        <v>55</v>
      </c>
      <c r="D15" s="76" t="s">
        <v>53</v>
      </c>
      <c r="E15" s="77" t="s">
        <v>54</v>
      </c>
      <c r="F15" s="73">
        <v>45658</v>
      </c>
      <c r="G15" s="74">
        <v>0</v>
      </c>
      <c r="H15" s="74">
        <v>0</v>
      </c>
      <c r="I15" s="74">
        <v>0</v>
      </c>
      <c r="J15" s="74">
        <v>0</v>
      </c>
      <c r="K15" s="74">
        <v>0</v>
      </c>
      <c r="L15" s="74">
        <v>0</v>
      </c>
      <c r="M15" s="74">
        <v>0</v>
      </c>
      <c r="N15" s="74">
        <v>0</v>
      </c>
    </row>
    <row r="16" spans="1:14" s="75" customFormat="1" x14ac:dyDescent="0.25">
      <c r="A16" s="69"/>
      <c r="B16" s="70">
        <f t="shared" ref="B16:B33" si="0">B15-1</f>
        <v>-3</v>
      </c>
      <c r="C16" s="78" t="s">
        <v>56</v>
      </c>
      <c r="D16" s="71" t="s">
        <v>53</v>
      </c>
      <c r="E16" s="72" t="s">
        <v>54</v>
      </c>
      <c r="F16" s="73">
        <v>45658</v>
      </c>
      <c r="G16" s="74">
        <v>2.6900000000000001E-3</v>
      </c>
      <c r="H16" s="74">
        <v>2.6900000000000001E-3</v>
      </c>
      <c r="I16" s="74">
        <v>3.1099999999999999E-3</v>
      </c>
      <c r="J16" s="74">
        <v>3.1099999999999999E-3</v>
      </c>
      <c r="K16" s="74">
        <v>3.1099999999999999E-3</v>
      </c>
      <c r="L16" s="74">
        <v>3.1099999999999999E-3</v>
      </c>
      <c r="M16" s="74">
        <v>3.3700000000000002E-3</v>
      </c>
      <c r="N16" s="74">
        <v>3.3700000000000002E-3</v>
      </c>
    </row>
    <row r="17" spans="1:14" s="75" customFormat="1" x14ac:dyDescent="0.25">
      <c r="A17" s="69"/>
      <c r="B17" s="70">
        <f t="shared" si="0"/>
        <v>-4</v>
      </c>
      <c r="C17" s="71" t="s">
        <v>57</v>
      </c>
      <c r="D17" s="71" t="s">
        <v>58</v>
      </c>
      <c r="E17" s="72" t="s">
        <v>59</v>
      </c>
      <c r="F17" s="73">
        <v>45200</v>
      </c>
      <c r="G17" s="74">
        <v>4.58E-2</v>
      </c>
      <c r="H17" s="74">
        <v>4.58E-2</v>
      </c>
      <c r="I17" s="74">
        <v>4.4819999999999999E-2</v>
      </c>
      <c r="J17" s="74">
        <f t="shared" ref="J17:J18" si="1">I17</f>
        <v>4.4819999999999999E-2</v>
      </c>
      <c r="K17" s="74">
        <v>4.7600000000000003E-3</v>
      </c>
      <c r="L17" s="74">
        <f t="shared" ref="L17:L18" si="2">K17</f>
        <v>4.7600000000000003E-3</v>
      </c>
      <c r="M17" s="74">
        <v>4.3E-3</v>
      </c>
      <c r="N17" s="74">
        <v>4.3E-3</v>
      </c>
    </row>
    <row r="18" spans="1:14" x14ac:dyDescent="0.25">
      <c r="A18" s="69"/>
      <c r="B18" s="70">
        <f t="shared" si="0"/>
        <v>-5</v>
      </c>
      <c r="C18" s="71" t="s">
        <v>60</v>
      </c>
      <c r="D18" s="71" t="s">
        <v>58</v>
      </c>
      <c r="E18" s="72" t="s">
        <v>59</v>
      </c>
      <c r="F18" s="73">
        <v>45383</v>
      </c>
      <c r="G18" s="74">
        <v>2.2699999999999999E-3</v>
      </c>
      <c r="H18" s="74">
        <v>2.2699999999999999E-3</v>
      </c>
      <c r="I18" s="74">
        <v>2.2300000000000002E-3</v>
      </c>
      <c r="J18" s="74">
        <f t="shared" si="1"/>
        <v>2.2300000000000002E-3</v>
      </c>
      <c r="K18" s="74">
        <v>2.0100000000000001E-3</v>
      </c>
      <c r="L18" s="74">
        <f t="shared" si="2"/>
        <v>2.0100000000000001E-3</v>
      </c>
      <c r="M18" s="74">
        <v>1.01E-3</v>
      </c>
      <c r="N18" s="74">
        <v>1.01E-3</v>
      </c>
    </row>
    <row r="19" spans="1:14" x14ac:dyDescent="0.25">
      <c r="A19" s="69"/>
      <c r="B19" s="70">
        <f t="shared" si="0"/>
        <v>-6</v>
      </c>
      <c r="C19" s="71" t="s">
        <v>61</v>
      </c>
      <c r="D19" s="71" t="s">
        <v>58</v>
      </c>
      <c r="E19" s="72" t="s">
        <v>59</v>
      </c>
      <c r="F19" s="73">
        <v>45597</v>
      </c>
      <c r="G19" s="74">
        <v>1E-4</v>
      </c>
      <c r="H19" s="74">
        <v>1E-4</v>
      </c>
      <c r="I19" s="74">
        <v>1E-4</v>
      </c>
      <c r="J19" s="74">
        <v>1E-4</v>
      </c>
      <c r="K19" s="74">
        <v>1E-4</v>
      </c>
      <c r="L19" s="74">
        <v>1E-4</v>
      </c>
      <c r="M19" s="74">
        <v>1E-4</v>
      </c>
      <c r="N19" s="74">
        <v>1E-4</v>
      </c>
    </row>
    <row r="20" spans="1:14" x14ac:dyDescent="0.25">
      <c r="A20" s="69"/>
      <c r="B20" s="70">
        <f t="shared" si="0"/>
        <v>-7</v>
      </c>
      <c r="C20" s="71" t="s">
        <v>62</v>
      </c>
      <c r="D20" s="71" t="s">
        <v>58</v>
      </c>
      <c r="E20" s="72" t="s">
        <v>59</v>
      </c>
      <c r="F20" s="73">
        <v>45383</v>
      </c>
      <c r="G20" s="74">
        <v>7.0899999999999999E-3</v>
      </c>
      <c r="H20" s="74">
        <v>7.0899999999999999E-3</v>
      </c>
      <c r="I20" s="74">
        <v>5.9500000000000004E-3</v>
      </c>
      <c r="J20" s="74">
        <f t="shared" ref="J20" si="3">I20</f>
        <v>5.9500000000000004E-3</v>
      </c>
      <c r="K20" s="74">
        <v>0</v>
      </c>
      <c r="L20" s="74">
        <f t="shared" ref="L20" si="4">K20</f>
        <v>0</v>
      </c>
      <c r="M20" s="74">
        <v>0</v>
      </c>
      <c r="N20" s="74">
        <v>0</v>
      </c>
    </row>
    <row r="21" spans="1:14" s="75" customFormat="1" x14ac:dyDescent="0.25">
      <c r="A21" s="69"/>
      <c r="B21" s="70">
        <f t="shared" si="0"/>
        <v>-8</v>
      </c>
      <c r="C21" s="71" t="s">
        <v>63</v>
      </c>
      <c r="D21" s="71" t="s">
        <v>58</v>
      </c>
      <c r="E21" s="72" t="s">
        <v>59</v>
      </c>
      <c r="F21" s="73">
        <v>45597</v>
      </c>
      <c r="G21" s="74">
        <v>1E-4</v>
      </c>
      <c r="H21" s="74">
        <v>1E-4</v>
      </c>
      <c r="I21" s="74">
        <v>7.3999999999999999E-4</v>
      </c>
      <c r="J21" s="74">
        <v>7.3999999999999999E-4</v>
      </c>
      <c r="K21" s="74">
        <v>-3.2000000000000003E-4</v>
      </c>
      <c r="L21" s="74">
        <v>-3.2000000000000003E-4</v>
      </c>
      <c r="M21" s="74">
        <v>-3.8000000000000002E-4</v>
      </c>
      <c r="N21" s="74">
        <v>-3.8000000000000002E-4</v>
      </c>
    </row>
    <row r="22" spans="1:14" x14ac:dyDescent="0.25">
      <c r="A22" s="69"/>
      <c r="B22" s="70">
        <f t="shared" si="0"/>
        <v>-9</v>
      </c>
      <c r="C22" s="71" t="s">
        <v>64</v>
      </c>
      <c r="D22" s="71" t="s">
        <v>58</v>
      </c>
      <c r="E22" s="72" t="s">
        <v>59</v>
      </c>
      <c r="F22" s="73">
        <v>45474</v>
      </c>
      <c r="G22" s="74">
        <v>1.23E-3</v>
      </c>
      <c r="H22" s="74">
        <v>1.23E-3</v>
      </c>
      <c r="I22" s="74">
        <v>1.23E-3</v>
      </c>
      <c r="J22" s="74">
        <v>1.23E-3</v>
      </c>
      <c r="K22" s="74">
        <v>1.23E-3</v>
      </c>
      <c r="L22" s="74">
        <v>1.23E-3</v>
      </c>
      <c r="M22" s="74">
        <v>1.23E-3</v>
      </c>
      <c r="N22" s="74">
        <v>1.23E-3</v>
      </c>
    </row>
    <row r="23" spans="1:14" x14ac:dyDescent="0.25">
      <c r="A23" s="69"/>
      <c r="B23" s="70">
        <f t="shared" si="0"/>
        <v>-10</v>
      </c>
      <c r="C23" s="71" t="s">
        <v>65</v>
      </c>
      <c r="D23" s="71" t="s">
        <v>58</v>
      </c>
      <c r="E23" s="72" t="s">
        <v>59</v>
      </c>
      <c r="F23" s="73">
        <v>45474</v>
      </c>
      <c r="G23" s="74">
        <v>-2.7399999999999998E-3</v>
      </c>
      <c r="H23" s="74">
        <v>-2.7399999999999998E-3</v>
      </c>
      <c r="I23" s="74">
        <v>-2.7399999999999998E-3</v>
      </c>
      <c r="J23" s="74">
        <v>-2.7399999999999998E-3</v>
      </c>
      <c r="K23" s="74">
        <v>-2.7399999999999998E-3</v>
      </c>
      <c r="L23" s="74">
        <v>-2.7399999999999998E-3</v>
      </c>
      <c r="M23" s="74">
        <v>-2.7399999999999998E-3</v>
      </c>
      <c r="N23" s="74">
        <v>-2.7399999999999998E-3</v>
      </c>
    </row>
    <row r="24" spans="1:14" x14ac:dyDescent="0.25">
      <c r="A24" s="69"/>
      <c r="B24" s="70">
        <f t="shared" si="0"/>
        <v>-11</v>
      </c>
      <c r="C24" s="71" t="s">
        <v>66</v>
      </c>
      <c r="D24" s="71" t="s">
        <v>58</v>
      </c>
      <c r="E24" s="72" t="s">
        <v>59</v>
      </c>
      <c r="F24" s="73">
        <v>44652</v>
      </c>
      <c r="G24" s="74">
        <v>7.8799999999999999E-3</v>
      </c>
      <c r="H24" s="74">
        <v>7.8799999999999999E-3</v>
      </c>
      <c r="I24" s="74">
        <v>7.8799999999999999E-3</v>
      </c>
      <c r="J24" s="74">
        <f t="shared" ref="J24" si="5">I24</f>
        <v>7.8799999999999999E-3</v>
      </c>
      <c r="K24" s="74">
        <v>7.8799999999999999E-3</v>
      </c>
      <c r="L24" s="74">
        <f t="shared" ref="L24" si="6">K24</f>
        <v>7.8799999999999999E-3</v>
      </c>
      <c r="M24" s="74">
        <v>7.8799999999999999E-3</v>
      </c>
      <c r="N24" s="74">
        <v>7.8799999999999999E-3</v>
      </c>
    </row>
    <row r="25" spans="1:14" x14ac:dyDescent="0.25">
      <c r="A25" s="69"/>
      <c r="B25" s="70">
        <f t="shared" si="0"/>
        <v>-12</v>
      </c>
      <c r="C25" s="71" t="s">
        <v>67</v>
      </c>
      <c r="D25" s="71" t="s">
        <v>58</v>
      </c>
      <c r="E25" s="72" t="s">
        <v>59</v>
      </c>
      <c r="F25" s="73">
        <v>45474</v>
      </c>
      <c r="G25" s="74">
        <v>9.0000000000000006E-5</v>
      </c>
      <c r="H25" s="74">
        <v>9.0000000000000006E-5</v>
      </c>
      <c r="I25" s="74">
        <v>9.0000000000000006E-5</v>
      </c>
      <c r="J25" s="74">
        <v>9.0000000000000006E-5</v>
      </c>
      <c r="K25" s="74">
        <v>9.0000000000000006E-5</v>
      </c>
      <c r="L25" s="74">
        <v>9.0000000000000006E-5</v>
      </c>
      <c r="M25" s="74">
        <v>9.0000000000000006E-5</v>
      </c>
      <c r="N25" s="74">
        <v>9.0000000000000006E-5</v>
      </c>
    </row>
    <row r="26" spans="1:14" x14ac:dyDescent="0.25">
      <c r="A26" s="69"/>
      <c r="B26" s="70">
        <f t="shared" si="0"/>
        <v>-13</v>
      </c>
      <c r="C26" s="71" t="s">
        <v>68</v>
      </c>
      <c r="D26" s="71" t="s">
        <v>58</v>
      </c>
      <c r="E26" s="72" t="s">
        <v>59</v>
      </c>
      <c r="F26" s="73">
        <v>45474</v>
      </c>
      <c r="G26" s="74">
        <v>2.7699999999999999E-3</v>
      </c>
      <c r="H26" s="74">
        <v>0</v>
      </c>
      <c r="I26" s="74">
        <v>2.7699999999999999E-3</v>
      </c>
      <c r="J26" s="74">
        <v>2.7699999999999999E-3</v>
      </c>
      <c r="K26" s="74">
        <v>2.7699999999999999E-3</v>
      </c>
      <c r="L26" s="74">
        <v>2.7699999999999999E-3</v>
      </c>
      <c r="M26" s="74">
        <v>2.7699999999999999E-3</v>
      </c>
      <c r="N26" s="74">
        <v>2.7699999999999999E-3</v>
      </c>
    </row>
    <row r="27" spans="1:14" x14ac:dyDescent="0.25">
      <c r="A27" s="69"/>
      <c r="B27" s="70">
        <f t="shared" si="0"/>
        <v>-14</v>
      </c>
      <c r="C27" s="71" t="s">
        <v>69</v>
      </c>
      <c r="D27" s="71" t="s">
        <v>58</v>
      </c>
      <c r="E27" s="72" t="s">
        <v>59</v>
      </c>
      <c r="F27" s="73">
        <v>45108</v>
      </c>
      <c r="G27" s="74">
        <v>0</v>
      </c>
      <c r="H27" s="74">
        <v>0</v>
      </c>
      <c r="I27" s="74">
        <v>0</v>
      </c>
      <c r="J27" s="74">
        <f t="shared" ref="J27" si="7">I27</f>
        <v>0</v>
      </c>
      <c r="K27" s="74">
        <v>0</v>
      </c>
      <c r="L27" s="74">
        <f t="shared" ref="L27" si="8">K27</f>
        <v>0</v>
      </c>
      <c r="M27" s="74">
        <v>0</v>
      </c>
      <c r="N27" s="74">
        <v>0</v>
      </c>
    </row>
    <row r="28" spans="1:14" x14ac:dyDescent="0.25">
      <c r="A28" s="69"/>
      <c r="B28" s="70">
        <f t="shared" si="0"/>
        <v>-15</v>
      </c>
      <c r="C28" s="71" t="s">
        <v>55</v>
      </c>
      <c r="D28" s="71" t="s">
        <v>58</v>
      </c>
      <c r="E28" s="72" t="s">
        <v>59</v>
      </c>
      <c r="F28" s="73">
        <v>45383</v>
      </c>
      <c r="G28" s="74">
        <v>0</v>
      </c>
      <c r="H28" s="74">
        <v>0</v>
      </c>
      <c r="I28" s="74">
        <v>0</v>
      </c>
      <c r="J28" s="74">
        <v>0</v>
      </c>
      <c r="K28" s="74">
        <v>0</v>
      </c>
      <c r="L28" s="74">
        <v>0</v>
      </c>
      <c r="M28" s="74">
        <v>0</v>
      </c>
      <c r="N28" s="74">
        <v>0</v>
      </c>
    </row>
    <row r="29" spans="1:14" x14ac:dyDescent="0.25">
      <c r="A29" s="69"/>
      <c r="B29" s="70">
        <f t="shared" si="0"/>
        <v>-16</v>
      </c>
      <c r="C29" s="71" t="s">
        <v>70</v>
      </c>
      <c r="D29" s="71" t="s">
        <v>71</v>
      </c>
      <c r="E29" s="72" t="s">
        <v>59</v>
      </c>
      <c r="F29" s="73">
        <v>45383</v>
      </c>
      <c r="G29" s="74">
        <v>3.6859999999999997E-2</v>
      </c>
      <c r="H29" s="74">
        <v>3.6859999999999997E-2</v>
      </c>
      <c r="I29" s="74">
        <v>2.6679999999999999E-2</v>
      </c>
      <c r="J29" s="74">
        <f t="shared" ref="J29:J32" si="9">I29</f>
        <v>2.6679999999999999E-2</v>
      </c>
      <c r="K29" s="74">
        <v>1.0070000000000001E-2</v>
      </c>
      <c r="L29" s="74">
        <f t="shared" ref="L29:L32" si="10">K29</f>
        <v>1.0070000000000001E-2</v>
      </c>
      <c r="M29" s="74">
        <v>1.2880000000000001E-2</v>
      </c>
      <c r="N29" s="74">
        <v>1.2880000000000001E-2</v>
      </c>
    </row>
    <row r="30" spans="1:14" x14ac:dyDescent="0.25">
      <c r="A30" s="69"/>
      <c r="B30" s="70">
        <f t="shared" si="0"/>
        <v>-17</v>
      </c>
      <c r="C30" s="71" t="s">
        <v>72</v>
      </c>
      <c r="D30" s="71" t="s">
        <v>71</v>
      </c>
      <c r="E30" s="72" t="s">
        <v>59</v>
      </c>
      <c r="F30" s="73">
        <v>45383</v>
      </c>
      <c r="G30" s="74">
        <v>4.2100000000000002E-3</v>
      </c>
      <c r="H30" s="74">
        <v>4.2100000000000002E-3</v>
      </c>
      <c r="I30" s="74">
        <v>-4.2700000000000004E-3</v>
      </c>
      <c r="J30" s="74">
        <f t="shared" si="9"/>
        <v>-4.2700000000000004E-3</v>
      </c>
      <c r="K30" s="74">
        <v>-3.3800000000000002E-3</v>
      </c>
      <c r="L30" s="74">
        <f t="shared" si="10"/>
        <v>-3.3800000000000002E-3</v>
      </c>
      <c r="M30" s="74">
        <v>1.09E-3</v>
      </c>
      <c r="N30" s="74">
        <v>1.09E-3</v>
      </c>
    </row>
    <row r="31" spans="1:14" x14ac:dyDescent="0.25">
      <c r="A31" s="69"/>
      <c r="B31" s="70">
        <f t="shared" si="0"/>
        <v>-18</v>
      </c>
      <c r="C31" s="71" t="s">
        <v>73</v>
      </c>
      <c r="D31" s="71" t="s">
        <v>71</v>
      </c>
      <c r="E31" s="72" t="s">
        <v>59</v>
      </c>
      <c r="F31" s="73">
        <v>45383</v>
      </c>
      <c r="G31" s="74">
        <v>5.4000000000000001E-4</v>
      </c>
      <c r="H31" s="74">
        <v>5.4000000000000001E-4</v>
      </c>
      <c r="I31" s="74">
        <v>2.3000000000000001E-4</v>
      </c>
      <c r="J31" s="74">
        <f t="shared" si="9"/>
        <v>2.3000000000000001E-4</v>
      </c>
      <c r="K31" s="74">
        <v>3.3E-4</v>
      </c>
      <c r="L31" s="74">
        <f t="shared" si="10"/>
        <v>3.3E-4</v>
      </c>
      <c r="M31" s="74">
        <v>4.0000000000000002E-4</v>
      </c>
      <c r="N31" s="74">
        <v>4.0000000000000002E-4</v>
      </c>
    </row>
    <row r="32" spans="1:14" x14ac:dyDescent="0.25">
      <c r="A32" s="69"/>
      <c r="B32" s="70">
        <f t="shared" si="0"/>
        <v>-19</v>
      </c>
      <c r="C32" s="71" t="s">
        <v>74</v>
      </c>
      <c r="D32" s="71" t="s">
        <v>75</v>
      </c>
      <c r="E32" s="72" t="s">
        <v>59</v>
      </c>
      <c r="F32" s="73">
        <v>45383</v>
      </c>
      <c r="G32" s="74">
        <v>0</v>
      </c>
      <c r="H32" s="74">
        <v>0</v>
      </c>
      <c r="I32" s="74">
        <v>0</v>
      </c>
      <c r="J32" s="74">
        <f t="shared" si="9"/>
        <v>0</v>
      </c>
      <c r="K32" s="74">
        <v>0</v>
      </c>
      <c r="L32" s="74">
        <f t="shared" si="10"/>
        <v>0</v>
      </c>
      <c r="M32" s="74">
        <v>0</v>
      </c>
      <c r="N32" s="74">
        <v>0</v>
      </c>
    </row>
    <row r="33" spans="1:14" x14ac:dyDescent="0.25">
      <c r="A33" s="69"/>
      <c r="B33" s="70">
        <f t="shared" si="0"/>
        <v>-20</v>
      </c>
      <c r="C33" s="71" t="s">
        <v>76</v>
      </c>
      <c r="D33" s="71" t="s">
        <v>75</v>
      </c>
      <c r="E33" s="72" t="s">
        <v>59</v>
      </c>
      <c r="F33" s="73">
        <v>45383</v>
      </c>
      <c r="G33" s="74">
        <v>0</v>
      </c>
      <c r="H33" s="74">
        <v>0</v>
      </c>
      <c r="I33" s="74">
        <v>0</v>
      </c>
      <c r="J33" s="74">
        <v>0</v>
      </c>
      <c r="K33" s="74">
        <v>0</v>
      </c>
      <c r="L33" s="74">
        <v>0</v>
      </c>
      <c r="M33" s="74">
        <v>0</v>
      </c>
      <c r="N33" s="74">
        <v>0</v>
      </c>
    </row>
    <row r="34" spans="1:14" x14ac:dyDescent="0.25">
      <c r="G34" s="79"/>
      <c r="H34" s="79"/>
      <c r="I34" s="79"/>
      <c r="J34" s="79"/>
      <c r="K34" s="79"/>
      <c r="L34" s="79"/>
      <c r="M34" s="79"/>
      <c r="N34" s="79"/>
    </row>
    <row r="35" spans="1:14" x14ac:dyDescent="0.25">
      <c r="B35" s="58">
        <f>B33-1</f>
        <v>-21</v>
      </c>
      <c r="C35" s="90" t="s">
        <v>77</v>
      </c>
      <c r="D35" s="91"/>
      <c r="E35" s="91"/>
      <c r="F35" s="92"/>
      <c r="G35" s="80">
        <f>-SUM(G14:G33)</f>
        <v>-0.25806999999999997</v>
      </c>
      <c r="H35" s="80">
        <f>-SUM(H14:H33)</f>
        <v>-0.25529999999999997</v>
      </c>
      <c r="I35" s="80">
        <f>-SUM(I14:I33)</f>
        <v>-0.27546999999999999</v>
      </c>
      <c r="J35" s="80">
        <f>-SUM(J14:J33)</f>
        <v>-0.23314000000000004</v>
      </c>
      <c r="K35" s="80">
        <f>-SUM(K14:K33)</f>
        <v>-0.21256000000000005</v>
      </c>
      <c r="L35" s="80">
        <f t="shared" ref="L35:M35" si="11">-SUM(L14:L33)</f>
        <v>-0.17023000000000002</v>
      </c>
      <c r="M35" s="80">
        <f t="shared" si="11"/>
        <v>-0.16316000000000005</v>
      </c>
      <c r="N35" s="80">
        <f>-SUM(N14:N33)</f>
        <v>-0.16316000000000005</v>
      </c>
    </row>
    <row r="36" spans="1:14" x14ac:dyDescent="0.25">
      <c r="B36" s="58">
        <f>B35-1</f>
        <v>-22</v>
      </c>
      <c r="C36" s="90" t="s">
        <v>78</v>
      </c>
      <c r="D36" s="91"/>
      <c r="E36" s="91"/>
      <c r="F36" s="92"/>
      <c r="G36" s="80">
        <f>-SUM(G14:G16)</f>
        <v>-0.15187</v>
      </c>
      <c r="H36" s="80">
        <f t="shared" ref="H36" si="12">-SUM(H14:H16)</f>
        <v>-0.15187</v>
      </c>
      <c r="I36" s="80">
        <f>-SUM(I14:I16)</f>
        <v>-0.18976000000000001</v>
      </c>
      <c r="J36" s="80">
        <f t="shared" ref="J36:M36" si="13">-SUM(J14:J16)</f>
        <v>-0.14743000000000001</v>
      </c>
      <c r="K36" s="80">
        <f t="shared" si="13"/>
        <v>-0.18976000000000001</v>
      </c>
      <c r="L36" s="80">
        <f t="shared" si="13"/>
        <v>-0.14743000000000001</v>
      </c>
      <c r="M36" s="80">
        <f t="shared" si="13"/>
        <v>-0.13453000000000001</v>
      </c>
      <c r="N36" s="80">
        <f>-SUM(N14:N16)</f>
        <v>-0.13453000000000001</v>
      </c>
    </row>
    <row r="38" spans="1:14" x14ac:dyDescent="0.25">
      <c r="C38" s="81" t="s">
        <v>79</v>
      </c>
    </row>
    <row r="39" spans="1:14" x14ac:dyDescent="0.25">
      <c r="B39" s="82">
        <f>B15</f>
        <v>-2</v>
      </c>
      <c r="C39" s="96" t="s">
        <v>80</v>
      </c>
      <c r="D39" s="96"/>
      <c r="E39" s="96"/>
      <c r="F39" s="96"/>
      <c r="G39" s="96"/>
      <c r="H39" s="96"/>
      <c r="I39" s="96"/>
      <c r="J39" s="96"/>
      <c r="K39" s="96"/>
      <c r="L39" s="96"/>
      <c r="M39" s="96"/>
      <c r="N39" s="96"/>
    </row>
    <row r="40" spans="1:14" x14ac:dyDescent="0.25">
      <c r="B40" s="58">
        <f>B28</f>
        <v>-15</v>
      </c>
      <c r="C40" s="96" t="s">
        <v>81</v>
      </c>
      <c r="D40" s="96"/>
      <c r="E40" s="96"/>
      <c r="F40" s="96"/>
      <c r="G40" s="96"/>
      <c r="H40" s="96"/>
      <c r="I40" s="96"/>
      <c r="J40" s="96"/>
      <c r="K40" s="96"/>
      <c r="L40" s="96"/>
      <c r="M40" s="96"/>
      <c r="N40" s="96"/>
    </row>
    <row r="41" spans="1:14" x14ac:dyDescent="0.25">
      <c r="B41" s="58">
        <f>B35</f>
        <v>-21</v>
      </c>
      <c r="C41" s="83" t="s">
        <v>82</v>
      </c>
    </row>
    <row r="42" spans="1:14" x14ac:dyDescent="0.25">
      <c r="B42" s="58">
        <f>B36</f>
        <v>-22</v>
      </c>
      <c r="C42" s="83" t="s">
        <v>83</v>
      </c>
    </row>
    <row r="43" spans="1:14" ht="14.4" thickBot="1" x14ac:dyDescent="0.3"/>
    <row r="44" spans="1:14" ht="14.4" thickBot="1" x14ac:dyDescent="0.3">
      <c r="A44" s="57" t="s">
        <v>84</v>
      </c>
      <c r="N44" s="61" t="s">
        <v>38</v>
      </c>
    </row>
    <row r="45" spans="1:14" x14ac:dyDescent="0.25">
      <c r="N45" s="61" t="s">
        <v>39</v>
      </c>
    </row>
    <row r="46" spans="1:14" x14ac:dyDescent="0.25">
      <c r="N46" s="61" t="s">
        <v>40</v>
      </c>
    </row>
    <row r="47" spans="1:14" x14ac:dyDescent="0.25">
      <c r="M47" s="61"/>
    </row>
    <row r="48" spans="1:14" ht="21" x14ac:dyDescent="0.35">
      <c r="C48" s="62" t="s">
        <v>41</v>
      </c>
    </row>
    <row r="49" spans="1:14" ht="20.399999999999999" x14ac:dyDescent="0.35">
      <c r="C49" s="63" t="s">
        <v>42</v>
      </c>
    </row>
    <row r="50" spans="1:14" ht="20.399999999999999" x14ac:dyDescent="0.35">
      <c r="C50" s="63" t="s">
        <v>85</v>
      </c>
      <c r="D50" s="64"/>
      <c r="F50" s="65"/>
    </row>
    <row r="51" spans="1:14" ht="20.399999999999999" x14ac:dyDescent="0.35">
      <c r="C51" s="63"/>
    </row>
    <row r="52" spans="1:14" ht="15.6" x14ac:dyDescent="0.25">
      <c r="C52" s="89" t="s">
        <v>44</v>
      </c>
      <c r="D52" s="89"/>
      <c r="E52" s="89"/>
      <c r="F52" s="89"/>
      <c r="G52" s="89"/>
      <c r="H52" s="89"/>
      <c r="I52" s="89"/>
      <c r="J52" s="89"/>
      <c r="K52" s="89"/>
      <c r="L52" s="89"/>
      <c r="M52" s="89"/>
    </row>
    <row r="53" spans="1:14" ht="15.6" x14ac:dyDescent="0.25">
      <c r="C53" s="89" t="s">
        <v>45</v>
      </c>
      <c r="D53" s="89"/>
      <c r="E53" s="89"/>
      <c r="F53" s="89"/>
      <c r="G53" s="89"/>
      <c r="H53" s="89"/>
      <c r="I53" s="89"/>
      <c r="J53" s="89"/>
      <c r="K53" s="89"/>
      <c r="L53" s="89"/>
      <c r="M53" s="89"/>
    </row>
    <row r="55" spans="1:14" x14ac:dyDescent="0.25">
      <c r="A55" s="66"/>
      <c r="B55" s="67"/>
      <c r="C55" s="66" t="s">
        <v>4</v>
      </c>
      <c r="D55" s="66" t="s">
        <v>5</v>
      </c>
      <c r="E55" s="66" t="s">
        <v>6</v>
      </c>
      <c r="F55" s="66" t="s">
        <v>7</v>
      </c>
      <c r="G55" s="66" t="s">
        <v>8</v>
      </c>
      <c r="H55" s="66" t="s">
        <v>9</v>
      </c>
      <c r="I55" s="66" t="s">
        <v>10</v>
      </c>
      <c r="J55" s="66" t="s">
        <v>11</v>
      </c>
      <c r="K55" s="66" t="s">
        <v>12</v>
      </c>
      <c r="L55" s="66" t="s">
        <v>13</v>
      </c>
      <c r="M55" s="66" t="s">
        <v>46</v>
      </c>
      <c r="N55" s="66" t="s">
        <v>47</v>
      </c>
    </row>
    <row r="56" spans="1:14" x14ac:dyDescent="0.25">
      <c r="C56" s="68" t="s">
        <v>48</v>
      </c>
      <c r="D56" s="68" t="s">
        <v>49</v>
      </c>
      <c r="E56" s="68" t="s">
        <v>50</v>
      </c>
      <c r="F56" s="68" t="s">
        <v>51</v>
      </c>
      <c r="G56" s="68" t="s">
        <v>16</v>
      </c>
      <c r="H56" s="68" t="s">
        <v>17</v>
      </c>
      <c r="I56" s="68" t="s">
        <v>18</v>
      </c>
      <c r="J56" s="68" t="s">
        <v>19</v>
      </c>
      <c r="K56" s="68" t="s">
        <v>20</v>
      </c>
      <c r="L56" s="68" t="s">
        <v>21</v>
      </c>
      <c r="M56" s="68" t="s">
        <v>22</v>
      </c>
      <c r="N56" s="68" t="s">
        <v>23</v>
      </c>
    </row>
    <row r="57" spans="1:14" s="75" customFormat="1" x14ac:dyDescent="0.25">
      <c r="A57" s="69"/>
      <c r="B57" s="70">
        <v>-1</v>
      </c>
      <c r="C57" s="71" t="s">
        <v>52</v>
      </c>
      <c r="D57" s="71" t="s">
        <v>53</v>
      </c>
      <c r="E57" s="72" t="s">
        <v>54</v>
      </c>
      <c r="F57" s="73">
        <v>45689</v>
      </c>
      <c r="G57" s="74">
        <v>0.14918000000000001</v>
      </c>
      <c r="H57" s="74">
        <v>0.14918000000000001</v>
      </c>
      <c r="I57" s="74">
        <v>0.17863000000000001</v>
      </c>
      <c r="J57" s="74">
        <v>0.14432</v>
      </c>
      <c r="K57" s="74">
        <v>0.17863000000000001</v>
      </c>
      <c r="L57" s="74">
        <v>0.14432</v>
      </c>
      <c r="M57" s="74">
        <v>0.13364999999999999</v>
      </c>
      <c r="N57" s="74">
        <v>0.13364999999999999</v>
      </c>
    </row>
    <row r="58" spans="1:14" x14ac:dyDescent="0.25">
      <c r="B58" s="58">
        <f>B57-1</f>
        <v>-2</v>
      </c>
      <c r="C58" s="76" t="s">
        <v>55</v>
      </c>
      <c r="D58" s="76" t="s">
        <v>53</v>
      </c>
      <c r="E58" s="77" t="s">
        <v>54</v>
      </c>
      <c r="F58" s="73">
        <v>45689</v>
      </c>
      <c r="G58" s="74">
        <v>0</v>
      </c>
      <c r="H58" s="74">
        <v>0</v>
      </c>
      <c r="I58" s="74">
        <v>0</v>
      </c>
      <c r="J58" s="74">
        <v>0</v>
      </c>
      <c r="K58" s="74">
        <v>0</v>
      </c>
      <c r="L58" s="74">
        <v>0</v>
      </c>
      <c r="M58" s="74">
        <v>0</v>
      </c>
      <c r="N58" s="74">
        <v>0</v>
      </c>
    </row>
    <row r="59" spans="1:14" s="75" customFormat="1" x14ac:dyDescent="0.25">
      <c r="A59" s="69"/>
      <c r="B59" s="70">
        <f t="shared" ref="B59:B76" si="14">B58-1</f>
        <v>-3</v>
      </c>
      <c r="C59" s="78" t="s">
        <v>56</v>
      </c>
      <c r="D59" s="71" t="s">
        <v>53</v>
      </c>
      <c r="E59" s="72" t="s">
        <v>54</v>
      </c>
      <c r="F59" s="73">
        <v>45689</v>
      </c>
      <c r="G59" s="74">
        <v>2.6900000000000001E-3</v>
      </c>
      <c r="H59" s="74">
        <v>2.6900000000000001E-3</v>
      </c>
      <c r="I59" s="74">
        <v>3.1099999999999999E-3</v>
      </c>
      <c r="J59" s="74">
        <v>3.1099999999999999E-3</v>
      </c>
      <c r="K59" s="74">
        <v>3.1099999999999999E-3</v>
      </c>
      <c r="L59" s="74">
        <v>3.1099999999999999E-3</v>
      </c>
      <c r="M59" s="74">
        <v>3.3700000000000002E-3</v>
      </c>
      <c r="N59" s="74">
        <v>3.3700000000000002E-3</v>
      </c>
    </row>
    <row r="60" spans="1:14" s="75" customFormat="1" x14ac:dyDescent="0.25">
      <c r="A60" s="69"/>
      <c r="B60" s="70">
        <f t="shared" si="14"/>
        <v>-4</v>
      </c>
      <c r="C60" s="71" t="s">
        <v>57</v>
      </c>
      <c r="D60" s="71" t="s">
        <v>58</v>
      </c>
      <c r="E60" s="72" t="s">
        <v>59</v>
      </c>
      <c r="F60" s="73">
        <v>45200</v>
      </c>
      <c r="G60" s="74">
        <v>4.58E-2</v>
      </c>
      <c r="H60" s="74">
        <v>4.58E-2</v>
      </c>
      <c r="I60" s="74">
        <v>4.4819999999999999E-2</v>
      </c>
      <c r="J60" s="74">
        <f t="shared" ref="J60:J61" si="15">I60</f>
        <v>4.4819999999999999E-2</v>
      </c>
      <c r="K60" s="74">
        <v>4.7600000000000003E-3</v>
      </c>
      <c r="L60" s="74">
        <f t="shared" ref="L60:L61" si="16">K60</f>
        <v>4.7600000000000003E-3</v>
      </c>
      <c r="M60" s="74">
        <v>4.3E-3</v>
      </c>
      <c r="N60" s="74">
        <v>4.3E-3</v>
      </c>
    </row>
    <row r="61" spans="1:14" x14ac:dyDescent="0.25">
      <c r="A61" s="69"/>
      <c r="B61" s="70">
        <f t="shared" si="14"/>
        <v>-5</v>
      </c>
      <c r="C61" s="71" t="s">
        <v>60</v>
      </c>
      <c r="D61" s="71" t="s">
        <v>58</v>
      </c>
      <c r="E61" s="72" t="s">
        <v>59</v>
      </c>
      <c r="F61" s="73">
        <v>45383</v>
      </c>
      <c r="G61" s="74">
        <v>2.2699999999999999E-3</v>
      </c>
      <c r="H61" s="74">
        <v>2.2699999999999999E-3</v>
      </c>
      <c r="I61" s="74">
        <v>2.2300000000000002E-3</v>
      </c>
      <c r="J61" s="74">
        <f t="shared" si="15"/>
        <v>2.2300000000000002E-3</v>
      </c>
      <c r="K61" s="74">
        <v>2.0100000000000001E-3</v>
      </c>
      <c r="L61" s="74">
        <f t="shared" si="16"/>
        <v>2.0100000000000001E-3</v>
      </c>
      <c r="M61" s="74">
        <v>1.01E-3</v>
      </c>
      <c r="N61" s="74">
        <v>1.01E-3</v>
      </c>
    </row>
    <row r="62" spans="1:14" x14ac:dyDescent="0.25">
      <c r="A62" s="69"/>
      <c r="B62" s="70">
        <f t="shared" si="14"/>
        <v>-6</v>
      </c>
      <c r="C62" s="71" t="s">
        <v>61</v>
      </c>
      <c r="D62" s="71" t="s">
        <v>58</v>
      </c>
      <c r="E62" s="72" t="s">
        <v>59</v>
      </c>
      <c r="F62" s="73">
        <v>45597</v>
      </c>
      <c r="G62" s="74">
        <v>1E-4</v>
      </c>
      <c r="H62" s="74">
        <v>1E-4</v>
      </c>
      <c r="I62" s="74">
        <v>1E-4</v>
      </c>
      <c r="J62" s="74">
        <v>1E-4</v>
      </c>
      <c r="K62" s="74">
        <v>1E-4</v>
      </c>
      <c r="L62" s="74">
        <v>1E-4</v>
      </c>
      <c r="M62" s="74">
        <v>1E-4</v>
      </c>
      <c r="N62" s="74">
        <v>1E-4</v>
      </c>
    </row>
    <row r="63" spans="1:14" x14ac:dyDescent="0.25">
      <c r="A63" s="69"/>
      <c r="B63" s="70">
        <f t="shared" si="14"/>
        <v>-7</v>
      </c>
      <c r="C63" s="71" t="s">
        <v>62</v>
      </c>
      <c r="D63" s="71" t="s">
        <v>58</v>
      </c>
      <c r="E63" s="72" t="s">
        <v>59</v>
      </c>
      <c r="F63" s="73">
        <v>45383</v>
      </c>
      <c r="G63" s="74">
        <v>7.0899999999999999E-3</v>
      </c>
      <c r="H63" s="74">
        <v>7.0899999999999999E-3</v>
      </c>
      <c r="I63" s="74">
        <v>5.9500000000000004E-3</v>
      </c>
      <c r="J63" s="74">
        <f t="shared" ref="J63" si="17">I63</f>
        <v>5.9500000000000004E-3</v>
      </c>
      <c r="K63" s="74">
        <v>0</v>
      </c>
      <c r="L63" s="74">
        <f t="shared" ref="L63" si="18">K63</f>
        <v>0</v>
      </c>
      <c r="M63" s="74">
        <v>0</v>
      </c>
      <c r="N63" s="74">
        <v>0</v>
      </c>
    </row>
    <row r="64" spans="1:14" s="75" customFormat="1" x14ac:dyDescent="0.25">
      <c r="A64" s="69"/>
      <c r="B64" s="70">
        <f t="shared" si="14"/>
        <v>-8</v>
      </c>
      <c r="C64" s="71" t="s">
        <v>63</v>
      </c>
      <c r="D64" s="71" t="s">
        <v>58</v>
      </c>
      <c r="E64" s="72" t="s">
        <v>59</v>
      </c>
      <c r="F64" s="73">
        <v>45597</v>
      </c>
      <c r="G64" s="74">
        <v>1E-4</v>
      </c>
      <c r="H64" s="74">
        <v>1E-4</v>
      </c>
      <c r="I64" s="74">
        <v>7.3999999999999999E-4</v>
      </c>
      <c r="J64" s="74">
        <v>7.3999999999999999E-4</v>
      </c>
      <c r="K64" s="74">
        <v>-3.2000000000000003E-4</v>
      </c>
      <c r="L64" s="74">
        <v>-3.2000000000000003E-4</v>
      </c>
      <c r="M64" s="74">
        <v>-3.8000000000000002E-4</v>
      </c>
      <c r="N64" s="74">
        <v>-3.8000000000000002E-4</v>
      </c>
    </row>
    <row r="65" spans="1:14" x14ac:dyDescent="0.25">
      <c r="A65" s="69"/>
      <c r="B65" s="70">
        <f t="shared" si="14"/>
        <v>-9</v>
      </c>
      <c r="C65" s="71" t="s">
        <v>64</v>
      </c>
      <c r="D65" s="71" t="s">
        <v>58</v>
      </c>
      <c r="E65" s="72" t="s">
        <v>59</v>
      </c>
      <c r="F65" s="73">
        <v>45474</v>
      </c>
      <c r="G65" s="74">
        <v>1.23E-3</v>
      </c>
      <c r="H65" s="74">
        <v>1.23E-3</v>
      </c>
      <c r="I65" s="74">
        <v>1.23E-3</v>
      </c>
      <c r="J65" s="74">
        <v>1.23E-3</v>
      </c>
      <c r="K65" s="74">
        <v>1.23E-3</v>
      </c>
      <c r="L65" s="74">
        <v>1.23E-3</v>
      </c>
      <c r="M65" s="74">
        <v>1.23E-3</v>
      </c>
      <c r="N65" s="74">
        <v>1.23E-3</v>
      </c>
    </row>
    <row r="66" spans="1:14" x14ac:dyDescent="0.25">
      <c r="A66" s="69"/>
      <c r="B66" s="70">
        <f t="shared" si="14"/>
        <v>-10</v>
      </c>
      <c r="C66" s="71" t="s">
        <v>65</v>
      </c>
      <c r="D66" s="71" t="s">
        <v>58</v>
      </c>
      <c r="E66" s="72" t="s">
        <v>59</v>
      </c>
      <c r="F66" s="73">
        <v>45474</v>
      </c>
      <c r="G66" s="74">
        <v>-2.7399999999999998E-3</v>
      </c>
      <c r="H66" s="74">
        <v>-2.7399999999999998E-3</v>
      </c>
      <c r="I66" s="74">
        <v>-2.7399999999999998E-3</v>
      </c>
      <c r="J66" s="74">
        <v>-2.7399999999999998E-3</v>
      </c>
      <c r="K66" s="74">
        <v>-2.7399999999999998E-3</v>
      </c>
      <c r="L66" s="74">
        <v>-2.7399999999999998E-3</v>
      </c>
      <c r="M66" s="74">
        <v>-2.7399999999999998E-3</v>
      </c>
      <c r="N66" s="74">
        <v>-2.7399999999999998E-3</v>
      </c>
    </row>
    <row r="67" spans="1:14" x14ac:dyDescent="0.25">
      <c r="A67" s="69"/>
      <c r="B67" s="70">
        <f t="shared" si="14"/>
        <v>-11</v>
      </c>
      <c r="C67" s="71" t="s">
        <v>66</v>
      </c>
      <c r="D67" s="71" t="s">
        <v>58</v>
      </c>
      <c r="E67" s="72" t="s">
        <v>59</v>
      </c>
      <c r="F67" s="73">
        <v>44652</v>
      </c>
      <c r="G67" s="74">
        <v>7.8799999999999999E-3</v>
      </c>
      <c r="H67" s="74">
        <v>7.8799999999999999E-3</v>
      </c>
      <c r="I67" s="74">
        <v>7.8799999999999999E-3</v>
      </c>
      <c r="J67" s="74">
        <f t="shared" ref="J67" si="19">I67</f>
        <v>7.8799999999999999E-3</v>
      </c>
      <c r="K67" s="74">
        <v>7.8799999999999999E-3</v>
      </c>
      <c r="L67" s="74">
        <f t="shared" ref="L67" si="20">K67</f>
        <v>7.8799999999999999E-3</v>
      </c>
      <c r="M67" s="74">
        <v>7.8799999999999999E-3</v>
      </c>
      <c r="N67" s="74">
        <v>7.8799999999999999E-3</v>
      </c>
    </row>
    <row r="68" spans="1:14" x14ac:dyDescent="0.25">
      <c r="A68" s="69"/>
      <c r="B68" s="70">
        <f t="shared" si="14"/>
        <v>-12</v>
      </c>
      <c r="C68" s="71" t="s">
        <v>67</v>
      </c>
      <c r="D68" s="71" t="s">
        <v>58</v>
      </c>
      <c r="E68" s="72" t="s">
        <v>59</v>
      </c>
      <c r="F68" s="73">
        <v>45474</v>
      </c>
      <c r="G68" s="74">
        <v>9.0000000000000006E-5</v>
      </c>
      <c r="H68" s="74">
        <v>9.0000000000000006E-5</v>
      </c>
      <c r="I68" s="74">
        <v>9.0000000000000006E-5</v>
      </c>
      <c r="J68" s="74">
        <v>9.0000000000000006E-5</v>
      </c>
      <c r="K68" s="74">
        <v>9.0000000000000006E-5</v>
      </c>
      <c r="L68" s="74">
        <v>9.0000000000000006E-5</v>
      </c>
      <c r="M68" s="74">
        <v>9.0000000000000006E-5</v>
      </c>
      <c r="N68" s="74">
        <v>9.0000000000000006E-5</v>
      </c>
    </row>
    <row r="69" spans="1:14" x14ac:dyDescent="0.25">
      <c r="A69" s="69"/>
      <c r="B69" s="70">
        <f t="shared" si="14"/>
        <v>-13</v>
      </c>
      <c r="C69" s="71" t="s">
        <v>68</v>
      </c>
      <c r="D69" s="71" t="s">
        <v>58</v>
      </c>
      <c r="E69" s="72" t="s">
        <v>59</v>
      </c>
      <c r="F69" s="73">
        <v>45474</v>
      </c>
      <c r="G69" s="74">
        <v>2.7699999999999999E-3</v>
      </c>
      <c r="H69" s="74">
        <v>0</v>
      </c>
      <c r="I69" s="74">
        <v>2.7699999999999999E-3</v>
      </c>
      <c r="J69" s="74">
        <v>2.7699999999999999E-3</v>
      </c>
      <c r="K69" s="74">
        <v>2.7699999999999999E-3</v>
      </c>
      <c r="L69" s="74">
        <v>2.7699999999999999E-3</v>
      </c>
      <c r="M69" s="74">
        <v>2.7699999999999999E-3</v>
      </c>
      <c r="N69" s="74">
        <v>2.7699999999999999E-3</v>
      </c>
    </row>
    <row r="70" spans="1:14" x14ac:dyDescent="0.25">
      <c r="A70" s="69"/>
      <c r="B70" s="70">
        <f t="shared" si="14"/>
        <v>-14</v>
      </c>
      <c r="C70" s="71" t="s">
        <v>69</v>
      </c>
      <c r="D70" s="71" t="s">
        <v>58</v>
      </c>
      <c r="E70" s="72" t="s">
        <v>59</v>
      </c>
      <c r="F70" s="73">
        <v>45108</v>
      </c>
      <c r="G70" s="74">
        <v>0</v>
      </c>
      <c r="H70" s="74">
        <v>0</v>
      </c>
      <c r="I70" s="74">
        <v>0</v>
      </c>
      <c r="J70" s="74">
        <f t="shared" ref="J70" si="21">I70</f>
        <v>0</v>
      </c>
      <c r="K70" s="74">
        <v>0</v>
      </c>
      <c r="L70" s="74">
        <f t="shared" ref="L70" si="22">K70</f>
        <v>0</v>
      </c>
      <c r="M70" s="74">
        <v>0</v>
      </c>
      <c r="N70" s="74">
        <v>0</v>
      </c>
    </row>
    <row r="71" spans="1:14" x14ac:dyDescent="0.25">
      <c r="A71" s="69"/>
      <c r="B71" s="70">
        <f t="shared" si="14"/>
        <v>-15</v>
      </c>
      <c r="C71" s="71" t="s">
        <v>55</v>
      </c>
      <c r="D71" s="71" t="s">
        <v>58</v>
      </c>
      <c r="E71" s="72" t="s">
        <v>59</v>
      </c>
      <c r="F71" s="73">
        <v>45383</v>
      </c>
      <c r="G71" s="74">
        <v>0</v>
      </c>
      <c r="H71" s="74">
        <v>0</v>
      </c>
      <c r="I71" s="74">
        <v>0</v>
      </c>
      <c r="J71" s="74">
        <v>0</v>
      </c>
      <c r="K71" s="74">
        <v>0</v>
      </c>
      <c r="L71" s="74">
        <v>0</v>
      </c>
      <c r="M71" s="74">
        <v>0</v>
      </c>
      <c r="N71" s="74">
        <v>0</v>
      </c>
    </row>
    <row r="72" spans="1:14" x14ac:dyDescent="0.25">
      <c r="A72" s="69"/>
      <c r="B72" s="70">
        <f t="shared" si="14"/>
        <v>-16</v>
      </c>
      <c r="C72" s="71" t="s">
        <v>70</v>
      </c>
      <c r="D72" s="71" t="s">
        <v>71</v>
      </c>
      <c r="E72" s="72" t="s">
        <v>59</v>
      </c>
      <c r="F72" s="73">
        <v>45383</v>
      </c>
      <c r="G72" s="74">
        <v>3.6859999999999997E-2</v>
      </c>
      <c r="H72" s="74">
        <v>3.6859999999999997E-2</v>
      </c>
      <c r="I72" s="74">
        <v>2.6679999999999999E-2</v>
      </c>
      <c r="J72" s="74">
        <f t="shared" ref="J72:J75" si="23">I72</f>
        <v>2.6679999999999999E-2</v>
      </c>
      <c r="K72" s="74">
        <v>1.0070000000000001E-2</v>
      </c>
      <c r="L72" s="74">
        <f t="shared" ref="L72:L75" si="24">K72</f>
        <v>1.0070000000000001E-2</v>
      </c>
      <c r="M72" s="74">
        <v>1.2880000000000001E-2</v>
      </c>
      <c r="N72" s="74">
        <v>1.2880000000000001E-2</v>
      </c>
    </row>
    <row r="73" spans="1:14" x14ac:dyDescent="0.25">
      <c r="A73" s="69"/>
      <c r="B73" s="70">
        <f t="shared" si="14"/>
        <v>-17</v>
      </c>
      <c r="C73" s="71" t="s">
        <v>72</v>
      </c>
      <c r="D73" s="71" t="s">
        <v>71</v>
      </c>
      <c r="E73" s="72" t="s">
        <v>59</v>
      </c>
      <c r="F73" s="73">
        <v>45383</v>
      </c>
      <c r="G73" s="74">
        <v>4.2100000000000002E-3</v>
      </c>
      <c r="H73" s="74">
        <v>4.2100000000000002E-3</v>
      </c>
      <c r="I73" s="74">
        <v>-4.2700000000000004E-3</v>
      </c>
      <c r="J73" s="74">
        <f t="shared" si="23"/>
        <v>-4.2700000000000004E-3</v>
      </c>
      <c r="K73" s="74">
        <v>-3.3800000000000002E-3</v>
      </c>
      <c r="L73" s="74">
        <f t="shared" si="24"/>
        <v>-3.3800000000000002E-3</v>
      </c>
      <c r="M73" s="74">
        <v>1.09E-3</v>
      </c>
      <c r="N73" s="74">
        <v>1.09E-3</v>
      </c>
    </row>
    <row r="74" spans="1:14" x14ac:dyDescent="0.25">
      <c r="A74" s="69"/>
      <c r="B74" s="70">
        <f t="shared" si="14"/>
        <v>-18</v>
      </c>
      <c r="C74" s="71" t="s">
        <v>73</v>
      </c>
      <c r="D74" s="71" t="s">
        <v>71</v>
      </c>
      <c r="E74" s="72" t="s">
        <v>59</v>
      </c>
      <c r="F74" s="73">
        <v>45383</v>
      </c>
      <c r="G74" s="74">
        <v>5.4000000000000001E-4</v>
      </c>
      <c r="H74" s="74">
        <v>5.4000000000000001E-4</v>
      </c>
      <c r="I74" s="74">
        <v>2.3000000000000001E-4</v>
      </c>
      <c r="J74" s="74">
        <f t="shared" si="23"/>
        <v>2.3000000000000001E-4</v>
      </c>
      <c r="K74" s="74">
        <v>3.3E-4</v>
      </c>
      <c r="L74" s="74">
        <f t="shared" si="24"/>
        <v>3.3E-4</v>
      </c>
      <c r="M74" s="74">
        <v>4.0000000000000002E-4</v>
      </c>
      <c r="N74" s="74">
        <v>4.0000000000000002E-4</v>
      </c>
    </row>
    <row r="75" spans="1:14" x14ac:dyDescent="0.25">
      <c r="A75" s="69"/>
      <c r="B75" s="70">
        <f t="shared" si="14"/>
        <v>-19</v>
      </c>
      <c r="C75" s="71" t="s">
        <v>74</v>
      </c>
      <c r="D75" s="71" t="s">
        <v>75</v>
      </c>
      <c r="E75" s="72" t="s">
        <v>59</v>
      </c>
      <c r="F75" s="73">
        <v>45383</v>
      </c>
      <c r="G75" s="74">
        <v>0</v>
      </c>
      <c r="H75" s="74">
        <v>0</v>
      </c>
      <c r="I75" s="74">
        <v>0</v>
      </c>
      <c r="J75" s="74">
        <f t="shared" si="23"/>
        <v>0</v>
      </c>
      <c r="K75" s="74">
        <v>0</v>
      </c>
      <c r="L75" s="74">
        <f t="shared" si="24"/>
        <v>0</v>
      </c>
      <c r="M75" s="74">
        <v>0</v>
      </c>
      <c r="N75" s="74">
        <v>0</v>
      </c>
    </row>
    <row r="76" spans="1:14" x14ac:dyDescent="0.25">
      <c r="A76" s="69"/>
      <c r="B76" s="70">
        <f t="shared" si="14"/>
        <v>-20</v>
      </c>
      <c r="C76" s="71" t="s">
        <v>76</v>
      </c>
      <c r="D76" s="71" t="s">
        <v>75</v>
      </c>
      <c r="E76" s="72" t="s">
        <v>59</v>
      </c>
      <c r="F76" s="73">
        <v>45383</v>
      </c>
      <c r="G76" s="74">
        <v>0</v>
      </c>
      <c r="H76" s="74">
        <v>0</v>
      </c>
      <c r="I76" s="74">
        <v>0</v>
      </c>
      <c r="J76" s="74">
        <v>0</v>
      </c>
      <c r="K76" s="74">
        <v>0</v>
      </c>
      <c r="L76" s="74">
        <v>0</v>
      </c>
      <c r="M76" s="74">
        <v>0</v>
      </c>
      <c r="N76" s="74">
        <v>0</v>
      </c>
    </row>
    <row r="77" spans="1:14" x14ac:dyDescent="0.25">
      <c r="G77" s="79"/>
      <c r="H77" s="79"/>
      <c r="I77" s="79"/>
      <c r="J77" s="79"/>
      <c r="K77" s="79"/>
      <c r="L77" s="79"/>
      <c r="M77" s="79"/>
      <c r="N77" s="79"/>
    </row>
    <row r="78" spans="1:14" x14ac:dyDescent="0.25">
      <c r="B78" s="58">
        <f>B76-1</f>
        <v>-21</v>
      </c>
      <c r="C78" s="90" t="s">
        <v>77</v>
      </c>
      <c r="D78" s="91"/>
      <c r="E78" s="91"/>
      <c r="F78" s="92"/>
      <c r="G78" s="80">
        <f>-SUM(G57:G76)</f>
        <v>-0.25806999999999997</v>
      </c>
      <c r="H78" s="80">
        <f>-SUM(H57:H76)</f>
        <v>-0.25529999999999997</v>
      </c>
      <c r="I78" s="80">
        <f>-SUM(I57:I76)</f>
        <v>-0.26745000000000002</v>
      </c>
      <c r="J78" s="80">
        <f>-SUM(J57:J76)</f>
        <v>-0.23314000000000004</v>
      </c>
      <c r="K78" s="80">
        <f>-SUM(K57:K76)</f>
        <v>-0.20454000000000003</v>
      </c>
      <c r="L78" s="80">
        <f t="shared" ref="L78:M78" si="25">-SUM(L57:L76)</f>
        <v>-0.17023000000000002</v>
      </c>
      <c r="M78" s="80">
        <f t="shared" si="25"/>
        <v>-0.16565000000000005</v>
      </c>
      <c r="N78" s="80">
        <f>-SUM(N57:N76)</f>
        <v>-0.16565000000000005</v>
      </c>
    </row>
    <row r="79" spans="1:14" x14ac:dyDescent="0.25">
      <c r="B79" s="58">
        <f>B78-1</f>
        <v>-22</v>
      </c>
      <c r="C79" s="90" t="s">
        <v>78</v>
      </c>
      <c r="D79" s="91"/>
      <c r="E79" s="91"/>
      <c r="F79" s="92"/>
      <c r="G79" s="80">
        <f>-SUM(G57:G59)</f>
        <v>-0.15187</v>
      </c>
      <c r="H79" s="80">
        <f t="shared" ref="H79" si="26">-SUM(H57:H59)</f>
        <v>-0.15187</v>
      </c>
      <c r="I79" s="80">
        <f>-SUM(I57:I59)</f>
        <v>-0.18174000000000001</v>
      </c>
      <c r="J79" s="80">
        <f t="shared" ref="J79:M79" si="27">-SUM(J57:J59)</f>
        <v>-0.14743000000000001</v>
      </c>
      <c r="K79" s="80">
        <f t="shared" si="27"/>
        <v>-0.18174000000000001</v>
      </c>
      <c r="L79" s="80">
        <f t="shared" si="27"/>
        <v>-0.14743000000000001</v>
      </c>
      <c r="M79" s="80">
        <f t="shared" si="27"/>
        <v>-0.13702</v>
      </c>
      <c r="N79" s="80">
        <f>-SUM(N57:N59)</f>
        <v>-0.13702</v>
      </c>
    </row>
    <row r="81" spans="1:14" x14ac:dyDescent="0.25">
      <c r="C81" s="81" t="s">
        <v>79</v>
      </c>
    </row>
    <row r="82" spans="1:14" x14ac:dyDescent="0.25">
      <c r="B82" s="82">
        <f>B58</f>
        <v>-2</v>
      </c>
      <c r="C82" s="96" t="s">
        <v>80</v>
      </c>
      <c r="D82" s="96"/>
      <c r="E82" s="96"/>
      <c r="F82" s="96"/>
      <c r="G82" s="96"/>
      <c r="H82" s="96"/>
      <c r="I82" s="96"/>
      <c r="J82" s="96"/>
      <c r="K82" s="96"/>
      <c r="L82" s="96"/>
      <c r="M82" s="96"/>
      <c r="N82" s="96"/>
    </row>
    <row r="83" spans="1:14" x14ac:dyDescent="0.25">
      <c r="B83" s="58">
        <f>B71</f>
        <v>-15</v>
      </c>
      <c r="C83" s="96" t="s">
        <v>81</v>
      </c>
      <c r="D83" s="96"/>
      <c r="E83" s="96"/>
      <c r="F83" s="96"/>
      <c r="G83" s="96"/>
      <c r="H83" s="96"/>
      <c r="I83" s="96"/>
      <c r="J83" s="96"/>
      <c r="K83" s="96"/>
      <c r="L83" s="96"/>
      <c r="M83" s="96"/>
      <c r="N83" s="96"/>
    </row>
    <row r="84" spans="1:14" x14ac:dyDescent="0.25">
      <c r="B84" s="58">
        <f>B78</f>
        <v>-21</v>
      </c>
      <c r="C84" s="83" t="s">
        <v>82</v>
      </c>
    </row>
    <row r="85" spans="1:14" x14ac:dyDescent="0.25">
      <c r="B85" s="58">
        <f>B79</f>
        <v>-22</v>
      </c>
      <c r="C85" s="83" t="s">
        <v>83</v>
      </c>
    </row>
    <row r="86" spans="1:14" ht="14.4" thickBot="1" x14ac:dyDescent="0.3"/>
    <row r="87" spans="1:14" ht="14.4" thickBot="1" x14ac:dyDescent="0.3">
      <c r="A87" s="57" t="s">
        <v>86</v>
      </c>
      <c r="N87" s="61" t="s">
        <v>38</v>
      </c>
    </row>
    <row r="88" spans="1:14" x14ac:dyDescent="0.25">
      <c r="N88" s="61" t="s">
        <v>39</v>
      </c>
    </row>
    <row r="89" spans="1:14" x14ac:dyDescent="0.25">
      <c r="N89" s="61" t="s">
        <v>40</v>
      </c>
    </row>
    <row r="90" spans="1:14" x14ac:dyDescent="0.25">
      <c r="M90" s="61"/>
    </row>
    <row r="91" spans="1:14" ht="21" x14ac:dyDescent="0.35">
      <c r="C91" s="62" t="s">
        <v>41</v>
      </c>
    </row>
    <row r="92" spans="1:14" ht="20.399999999999999" x14ac:dyDescent="0.35">
      <c r="C92" s="63" t="s">
        <v>42</v>
      </c>
    </row>
    <row r="93" spans="1:14" ht="20.399999999999999" x14ac:dyDescent="0.35">
      <c r="C93" s="63" t="s">
        <v>87</v>
      </c>
      <c r="D93" s="64"/>
      <c r="F93" s="65"/>
    </row>
    <row r="94" spans="1:14" ht="20.399999999999999" x14ac:dyDescent="0.35">
      <c r="C94" s="63"/>
    </row>
    <row r="95" spans="1:14" ht="15.6" x14ac:dyDescent="0.25">
      <c r="C95" s="89" t="s">
        <v>44</v>
      </c>
      <c r="D95" s="89"/>
      <c r="E95" s="89"/>
      <c r="F95" s="89"/>
      <c r="G95" s="89"/>
      <c r="H95" s="89"/>
      <c r="I95" s="89"/>
      <c r="J95" s="89"/>
      <c r="K95" s="89"/>
      <c r="L95" s="89"/>
      <c r="M95" s="89"/>
    </row>
    <row r="96" spans="1:14" ht="15.6" x14ac:dyDescent="0.25">
      <c r="C96" s="89" t="s">
        <v>45</v>
      </c>
      <c r="D96" s="89"/>
      <c r="E96" s="89"/>
      <c r="F96" s="89"/>
      <c r="G96" s="89"/>
      <c r="H96" s="89"/>
      <c r="I96" s="89"/>
      <c r="J96" s="89"/>
      <c r="K96" s="89"/>
      <c r="L96" s="89"/>
      <c r="M96" s="89"/>
    </row>
    <row r="98" spans="1:14" x14ac:dyDescent="0.25">
      <c r="A98" s="66"/>
      <c r="B98" s="67"/>
      <c r="C98" s="66" t="s">
        <v>4</v>
      </c>
      <c r="D98" s="66" t="s">
        <v>5</v>
      </c>
      <c r="E98" s="66" t="s">
        <v>6</v>
      </c>
      <c r="F98" s="66" t="s">
        <v>7</v>
      </c>
      <c r="G98" s="66" t="s">
        <v>8</v>
      </c>
      <c r="H98" s="66" t="s">
        <v>9</v>
      </c>
      <c r="I98" s="66" t="s">
        <v>10</v>
      </c>
      <c r="J98" s="66" t="s">
        <v>11</v>
      </c>
      <c r="K98" s="66" t="s">
        <v>12</v>
      </c>
      <c r="L98" s="66" t="s">
        <v>13</v>
      </c>
      <c r="M98" s="66" t="s">
        <v>46</v>
      </c>
      <c r="N98" s="66" t="s">
        <v>47</v>
      </c>
    </row>
    <row r="99" spans="1:14" x14ac:dyDescent="0.25">
      <c r="C99" s="68" t="s">
        <v>48</v>
      </c>
      <c r="D99" s="68" t="s">
        <v>49</v>
      </c>
      <c r="E99" s="68" t="s">
        <v>50</v>
      </c>
      <c r="F99" s="68" t="s">
        <v>51</v>
      </c>
      <c r="G99" s="68" t="s">
        <v>16</v>
      </c>
      <c r="H99" s="68" t="s">
        <v>17</v>
      </c>
      <c r="I99" s="68" t="s">
        <v>18</v>
      </c>
      <c r="J99" s="68" t="s">
        <v>19</v>
      </c>
      <c r="K99" s="68" t="s">
        <v>20</v>
      </c>
      <c r="L99" s="68" t="s">
        <v>21</v>
      </c>
      <c r="M99" s="68" t="s">
        <v>22</v>
      </c>
      <c r="N99" s="68" t="s">
        <v>23</v>
      </c>
    </row>
    <row r="100" spans="1:14" s="75" customFormat="1" x14ac:dyDescent="0.25">
      <c r="A100" s="69"/>
      <c r="B100" s="70">
        <v>-1</v>
      </c>
      <c r="C100" s="71" t="s">
        <v>52</v>
      </c>
      <c r="D100" s="71" t="s">
        <v>53</v>
      </c>
      <c r="E100" s="72" t="s">
        <v>54</v>
      </c>
      <c r="F100" s="73">
        <v>45717</v>
      </c>
      <c r="G100" s="74">
        <v>0.14918000000000001</v>
      </c>
      <c r="H100" s="74">
        <v>0.14918000000000001</v>
      </c>
      <c r="I100" s="74">
        <v>0.12592999999999999</v>
      </c>
      <c r="J100" s="74">
        <v>0.14432</v>
      </c>
      <c r="K100" s="74">
        <v>0.12592999999999999</v>
      </c>
      <c r="L100" s="74">
        <v>0.14432</v>
      </c>
      <c r="M100" s="74">
        <v>0.13938</v>
      </c>
      <c r="N100" s="74">
        <v>0.13938</v>
      </c>
    </row>
    <row r="101" spans="1:14" x14ac:dyDescent="0.25">
      <c r="B101" s="58">
        <f>B100-1</f>
        <v>-2</v>
      </c>
      <c r="C101" s="76" t="s">
        <v>55</v>
      </c>
      <c r="D101" s="76" t="s">
        <v>53</v>
      </c>
      <c r="E101" s="77" t="s">
        <v>54</v>
      </c>
      <c r="F101" s="73">
        <v>45717</v>
      </c>
      <c r="G101" s="74">
        <v>0</v>
      </c>
      <c r="H101" s="74">
        <v>0</v>
      </c>
      <c r="I101" s="74">
        <v>0</v>
      </c>
      <c r="J101" s="74">
        <v>0</v>
      </c>
      <c r="K101" s="74">
        <v>0</v>
      </c>
      <c r="L101" s="74">
        <v>0</v>
      </c>
      <c r="M101" s="74">
        <v>0</v>
      </c>
      <c r="N101" s="74">
        <v>0</v>
      </c>
    </row>
    <row r="102" spans="1:14" s="75" customFormat="1" x14ac:dyDescent="0.25">
      <c r="A102" s="69"/>
      <c r="B102" s="70">
        <f t="shared" ref="B102:B119" si="28">B101-1</f>
        <v>-3</v>
      </c>
      <c r="C102" s="78" t="s">
        <v>56</v>
      </c>
      <c r="D102" s="71" t="s">
        <v>53</v>
      </c>
      <c r="E102" s="72" t="s">
        <v>54</v>
      </c>
      <c r="F102" s="73">
        <v>45717</v>
      </c>
      <c r="G102" s="74">
        <v>2.6900000000000001E-3</v>
      </c>
      <c r="H102" s="74">
        <v>2.6900000000000001E-3</v>
      </c>
      <c r="I102" s="74">
        <v>3.1099999999999999E-3</v>
      </c>
      <c r="J102" s="74">
        <v>3.1099999999999999E-3</v>
      </c>
      <c r="K102" s="74">
        <v>3.1099999999999999E-3</v>
      </c>
      <c r="L102" s="74">
        <v>3.1099999999999999E-3</v>
      </c>
      <c r="M102" s="74">
        <v>3.3700000000000002E-3</v>
      </c>
      <c r="N102" s="74">
        <v>3.3700000000000002E-3</v>
      </c>
    </row>
    <row r="103" spans="1:14" s="75" customFormat="1" x14ac:dyDescent="0.25">
      <c r="A103" s="69"/>
      <c r="B103" s="70">
        <f t="shared" si="28"/>
        <v>-4</v>
      </c>
      <c r="C103" s="71" t="s">
        <v>57</v>
      </c>
      <c r="D103" s="71" t="s">
        <v>58</v>
      </c>
      <c r="E103" s="72" t="s">
        <v>59</v>
      </c>
      <c r="F103" s="73">
        <v>45200</v>
      </c>
      <c r="G103" s="74">
        <v>4.58E-2</v>
      </c>
      <c r="H103" s="74">
        <v>4.58E-2</v>
      </c>
      <c r="I103" s="74">
        <v>4.4819999999999999E-2</v>
      </c>
      <c r="J103" s="74">
        <f t="shared" ref="J103:J104" si="29">I103</f>
        <v>4.4819999999999999E-2</v>
      </c>
      <c r="K103" s="74">
        <v>4.7600000000000003E-3</v>
      </c>
      <c r="L103" s="74">
        <f t="shared" ref="L103:L104" si="30">K103</f>
        <v>4.7600000000000003E-3</v>
      </c>
      <c r="M103" s="74">
        <v>4.3E-3</v>
      </c>
      <c r="N103" s="74">
        <v>4.3E-3</v>
      </c>
    </row>
    <row r="104" spans="1:14" x14ac:dyDescent="0.25">
      <c r="A104" s="69"/>
      <c r="B104" s="70">
        <f t="shared" si="28"/>
        <v>-5</v>
      </c>
      <c r="C104" s="71" t="s">
        <v>60</v>
      </c>
      <c r="D104" s="71" t="s">
        <v>58</v>
      </c>
      <c r="E104" s="72" t="s">
        <v>59</v>
      </c>
      <c r="F104" s="73">
        <v>45383</v>
      </c>
      <c r="G104" s="74">
        <v>2.2699999999999999E-3</v>
      </c>
      <c r="H104" s="74">
        <v>2.2699999999999999E-3</v>
      </c>
      <c r="I104" s="74">
        <v>2.2300000000000002E-3</v>
      </c>
      <c r="J104" s="74">
        <f t="shared" si="29"/>
        <v>2.2300000000000002E-3</v>
      </c>
      <c r="K104" s="74">
        <v>2.0100000000000001E-3</v>
      </c>
      <c r="L104" s="74">
        <f t="shared" si="30"/>
        <v>2.0100000000000001E-3</v>
      </c>
      <c r="M104" s="74">
        <v>1.01E-3</v>
      </c>
      <c r="N104" s="74">
        <v>1.01E-3</v>
      </c>
    </row>
    <row r="105" spans="1:14" x14ac:dyDescent="0.25">
      <c r="A105" s="69"/>
      <c r="B105" s="70">
        <f t="shared" si="28"/>
        <v>-6</v>
      </c>
      <c r="C105" s="71" t="s">
        <v>61</v>
      </c>
      <c r="D105" s="71" t="s">
        <v>58</v>
      </c>
      <c r="E105" s="72" t="s">
        <v>59</v>
      </c>
      <c r="F105" s="73">
        <v>45597</v>
      </c>
      <c r="G105" s="74">
        <v>1E-4</v>
      </c>
      <c r="H105" s="74">
        <v>1E-4</v>
      </c>
      <c r="I105" s="74">
        <v>1E-4</v>
      </c>
      <c r="J105" s="74">
        <v>1E-4</v>
      </c>
      <c r="K105" s="74">
        <v>1E-4</v>
      </c>
      <c r="L105" s="74">
        <v>1E-4</v>
      </c>
      <c r="M105" s="74">
        <v>1E-4</v>
      </c>
      <c r="N105" s="74">
        <v>1E-4</v>
      </c>
    </row>
    <row r="106" spans="1:14" x14ac:dyDescent="0.25">
      <c r="A106" s="69"/>
      <c r="B106" s="70">
        <f t="shared" si="28"/>
        <v>-7</v>
      </c>
      <c r="C106" s="71" t="s">
        <v>62</v>
      </c>
      <c r="D106" s="71" t="s">
        <v>58</v>
      </c>
      <c r="E106" s="72" t="s">
        <v>59</v>
      </c>
      <c r="F106" s="73">
        <v>45383</v>
      </c>
      <c r="G106" s="74">
        <v>7.0899999999999999E-3</v>
      </c>
      <c r="H106" s="74">
        <v>7.0899999999999999E-3</v>
      </c>
      <c r="I106" s="74">
        <v>5.9500000000000004E-3</v>
      </c>
      <c r="J106" s="74">
        <f t="shared" ref="J106" si="31">I106</f>
        <v>5.9500000000000004E-3</v>
      </c>
      <c r="K106" s="74">
        <v>0</v>
      </c>
      <c r="L106" s="74">
        <f t="shared" ref="L106" si="32">K106</f>
        <v>0</v>
      </c>
      <c r="M106" s="74">
        <v>0</v>
      </c>
      <c r="N106" s="74">
        <v>0</v>
      </c>
    </row>
    <row r="107" spans="1:14" s="75" customFormat="1" x14ac:dyDescent="0.25">
      <c r="A107" s="69"/>
      <c r="B107" s="70">
        <f t="shared" si="28"/>
        <v>-8</v>
      </c>
      <c r="C107" s="71" t="s">
        <v>63</v>
      </c>
      <c r="D107" s="71" t="s">
        <v>58</v>
      </c>
      <c r="E107" s="72" t="s">
        <v>59</v>
      </c>
      <c r="F107" s="73">
        <v>45597</v>
      </c>
      <c r="G107" s="74">
        <v>1E-4</v>
      </c>
      <c r="H107" s="74">
        <v>1E-4</v>
      </c>
      <c r="I107" s="74">
        <v>7.3999999999999999E-4</v>
      </c>
      <c r="J107" s="74">
        <v>7.3999999999999999E-4</v>
      </c>
      <c r="K107" s="74">
        <v>-3.2000000000000003E-4</v>
      </c>
      <c r="L107" s="74">
        <v>-3.2000000000000003E-4</v>
      </c>
      <c r="M107" s="74">
        <v>-3.8000000000000002E-4</v>
      </c>
      <c r="N107" s="74">
        <v>-3.8000000000000002E-4</v>
      </c>
    </row>
    <row r="108" spans="1:14" x14ac:dyDescent="0.25">
      <c r="A108" s="69"/>
      <c r="B108" s="70">
        <f t="shared" si="28"/>
        <v>-9</v>
      </c>
      <c r="C108" s="71" t="s">
        <v>64</v>
      </c>
      <c r="D108" s="71" t="s">
        <v>58</v>
      </c>
      <c r="E108" s="72" t="s">
        <v>59</v>
      </c>
      <c r="F108" s="73">
        <v>45474</v>
      </c>
      <c r="G108" s="74">
        <v>1.23E-3</v>
      </c>
      <c r="H108" s="74">
        <v>1.23E-3</v>
      </c>
      <c r="I108" s="74">
        <v>1.23E-3</v>
      </c>
      <c r="J108" s="74">
        <v>1.23E-3</v>
      </c>
      <c r="K108" s="74">
        <v>1.23E-3</v>
      </c>
      <c r="L108" s="74">
        <v>1.23E-3</v>
      </c>
      <c r="M108" s="74">
        <v>1.23E-3</v>
      </c>
      <c r="N108" s="74">
        <v>1.23E-3</v>
      </c>
    </row>
    <row r="109" spans="1:14" x14ac:dyDescent="0.25">
      <c r="A109" s="69"/>
      <c r="B109" s="70">
        <f t="shared" si="28"/>
        <v>-10</v>
      </c>
      <c r="C109" s="71" t="s">
        <v>65</v>
      </c>
      <c r="D109" s="71" t="s">
        <v>58</v>
      </c>
      <c r="E109" s="72" t="s">
        <v>59</v>
      </c>
      <c r="F109" s="73">
        <v>45474</v>
      </c>
      <c r="G109" s="74">
        <v>-2.7399999999999998E-3</v>
      </c>
      <c r="H109" s="74">
        <v>-2.7399999999999998E-3</v>
      </c>
      <c r="I109" s="74">
        <v>-2.7399999999999998E-3</v>
      </c>
      <c r="J109" s="74">
        <v>-2.7399999999999998E-3</v>
      </c>
      <c r="K109" s="74">
        <v>-2.7399999999999998E-3</v>
      </c>
      <c r="L109" s="74">
        <v>-2.7399999999999998E-3</v>
      </c>
      <c r="M109" s="74">
        <v>-2.7399999999999998E-3</v>
      </c>
      <c r="N109" s="74">
        <v>-2.7399999999999998E-3</v>
      </c>
    </row>
    <row r="110" spans="1:14" x14ac:dyDescent="0.25">
      <c r="A110" s="69"/>
      <c r="B110" s="70">
        <f t="shared" si="28"/>
        <v>-11</v>
      </c>
      <c r="C110" s="71" t="s">
        <v>66</v>
      </c>
      <c r="D110" s="71" t="s">
        <v>58</v>
      </c>
      <c r="E110" s="72" t="s">
        <v>59</v>
      </c>
      <c r="F110" s="73">
        <v>44652</v>
      </c>
      <c r="G110" s="74">
        <v>7.8799999999999999E-3</v>
      </c>
      <c r="H110" s="74">
        <v>7.8799999999999999E-3</v>
      </c>
      <c r="I110" s="74">
        <v>7.8799999999999999E-3</v>
      </c>
      <c r="J110" s="74">
        <f t="shared" ref="J110" si="33">I110</f>
        <v>7.8799999999999999E-3</v>
      </c>
      <c r="K110" s="74">
        <v>7.8799999999999999E-3</v>
      </c>
      <c r="L110" s="74">
        <f t="shared" ref="L110" si="34">K110</f>
        <v>7.8799999999999999E-3</v>
      </c>
      <c r="M110" s="74">
        <v>7.8799999999999999E-3</v>
      </c>
      <c r="N110" s="74">
        <v>7.8799999999999999E-3</v>
      </c>
    </row>
    <row r="111" spans="1:14" x14ac:dyDescent="0.25">
      <c r="A111" s="69"/>
      <c r="B111" s="70">
        <f t="shared" si="28"/>
        <v>-12</v>
      </c>
      <c r="C111" s="71" t="s">
        <v>67</v>
      </c>
      <c r="D111" s="71" t="s">
        <v>58</v>
      </c>
      <c r="E111" s="72" t="s">
        <v>59</v>
      </c>
      <c r="F111" s="73">
        <v>45474</v>
      </c>
      <c r="G111" s="74">
        <v>9.0000000000000006E-5</v>
      </c>
      <c r="H111" s="74">
        <v>9.0000000000000006E-5</v>
      </c>
      <c r="I111" s="74">
        <v>9.0000000000000006E-5</v>
      </c>
      <c r="J111" s="74">
        <v>9.0000000000000006E-5</v>
      </c>
      <c r="K111" s="74">
        <v>9.0000000000000006E-5</v>
      </c>
      <c r="L111" s="74">
        <v>9.0000000000000006E-5</v>
      </c>
      <c r="M111" s="74">
        <v>9.0000000000000006E-5</v>
      </c>
      <c r="N111" s="74">
        <v>9.0000000000000006E-5</v>
      </c>
    </row>
    <row r="112" spans="1:14" x14ac:dyDescent="0.25">
      <c r="A112" s="69"/>
      <c r="B112" s="70">
        <f t="shared" si="28"/>
        <v>-13</v>
      </c>
      <c r="C112" s="71" t="s">
        <v>68</v>
      </c>
      <c r="D112" s="71" t="s">
        <v>58</v>
      </c>
      <c r="E112" s="72" t="s">
        <v>59</v>
      </c>
      <c r="F112" s="73">
        <v>45474</v>
      </c>
      <c r="G112" s="74">
        <v>2.7699999999999999E-3</v>
      </c>
      <c r="H112" s="74">
        <v>0</v>
      </c>
      <c r="I112" s="74">
        <v>2.7699999999999999E-3</v>
      </c>
      <c r="J112" s="74">
        <v>2.7699999999999999E-3</v>
      </c>
      <c r="K112" s="74">
        <v>2.7699999999999999E-3</v>
      </c>
      <c r="L112" s="74">
        <v>2.7699999999999999E-3</v>
      </c>
      <c r="M112" s="74">
        <v>2.7699999999999999E-3</v>
      </c>
      <c r="N112" s="74">
        <v>2.7699999999999999E-3</v>
      </c>
    </row>
    <row r="113" spans="1:14" x14ac:dyDescent="0.25">
      <c r="A113" s="69"/>
      <c r="B113" s="70">
        <f t="shared" si="28"/>
        <v>-14</v>
      </c>
      <c r="C113" s="71" t="s">
        <v>69</v>
      </c>
      <c r="D113" s="71" t="s">
        <v>58</v>
      </c>
      <c r="E113" s="72" t="s">
        <v>59</v>
      </c>
      <c r="F113" s="73">
        <v>45108</v>
      </c>
      <c r="G113" s="74">
        <v>0</v>
      </c>
      <c r="H113" s="74">
        <v>0</v>
      </c>
      <c r="I113" s="74">
        <v>0</v>
      </c>
      <c r="J113" s="74">
        <f t="shared" ref="J113" si="35">I113</f>
        <v>0</v>
      </c>
      <c r="K113" s="74">
        <v>0</v>
      </c>
      <c r="L113" s="74">
        <f t="shared" ref="L113" si="36">K113</f>
        <v>0</v>
      </c>
      <c r="M113" s="74">
        <v>0</v>
      </c>
      <c r="N113" s="74">
        <v>0</v>
      </c>
    </row>
    <row r="114" spans="1:14" x14ac:dyDescent="0.25">
      <c r="A114" s="69"/>
      <c r="B114" s="70">
        <f t="shared" si="28"/>
        <v>-15</v>
      </c>
      <c r="C114" s="71" t="s">
        <v>55</v>
      </c>
      <c r="D114" s="71" t="s">
        <v>58</v>
      </c>
      <c r="E114" s="72" t="s">
        <v>59</v>
      </c>
      <c r="F114" s="73">
        <v>45383</v>
      </c>
      <c r="G114" s="74">
        <v>0</v>
      </c>
      <c r="H114" s="74">
        <v>0</v>
      </c>
      <c r="I114" s="74">
        <v>0</v>
      </c>
      <c r="J114" s="74">
        <v>0</v>
      </c>
      <c r="K114" s="74">
        <v>0</v>
      </c>
      <c r="L114" s="74">
        <v>0</v>
      </c>
      <c r="M114" s="74">
        <v>0</v>
      </c>
      <c r="N114" s="74">
        <v>0</v>
      </c>
    </row>
    <row r="115" spans="1:14" x14ac:dyDescent="0.25">
      <c r="A115" s="69"/>
      <c r="B115" s="70">
        <f t="shared" si="28"/>
        <v>-16</v>
      </c>
      <c r="C115" s="71" t="s">
        <v>70</v>
      </c>
      <c r="D115" s="71" t="s">
        <v>71</v>
      </c>
      <c r="E115" s="72" t="s">
        <v>59</v>
      </c>
      <c r="F115" s="73">
        <v>45383</v>
      </c>
      <c r="G115" s="74">
        <v>3.6859999999999997E-2</v>
      </c>
      <c r="H115" s="74">
        <v>3.6859999999999997E-2</v>
      </c>
      <c r="I115" s="74">
        <v>2.6679999999999999E-2</v>
      </c>
      <c r="J115" s="74">
        <f t="shared" ref="J115:J118" si="37">I115</f>
        <v>2.6679999999999999E-2</v>
      </c>
      <c r="K115" s="74">
        <v>1.0070000000000001E-2</v>
      </c>
      <c r="L115" s="74">
        <f t="shared" ref="L115:L118" si="38">K115</f>
        <v>1.0070000000000001E-2</v>
      </c>
      <c r="M115" s="74">
        <v>1.2880000000000001E-2</v>
      </c>
      <c r="N115" s="74">
        <v>1.2880000000000001E-2</v>
      </c>
    </row>
    <row r="116" spans="1:14" x14ac:dyDescent="0.25">
      <c r="A116" s="69"/>
      <c r="B116" s="70">
        <f t="shared" si="28"/>
        <v>-17</v>
      </c>
      <c r="C116" s="71" t="s">
        <v>72</v>
      </c>
      <c r="D116" s="71" t="s">
        <v>71</v>
      </c>
      <c r="E116" s="72" t="s">
        <v>59</v>
      </c>
      <c r="F116" s="73">
        <v>45383</v>
      </c>
      <c r="G116" s="74">
        <v>4.2100000000000002E-3</v>
      </c>
      <c r="H116" s="74">
        <v>4.2100000000000002E-3</v>
      </c>
      <c r="I116" s="74">
        <v>-4.2700000000000004E-3</v>
      </c>
      <c r="J116" s="74">
        <f t="shared" si="37"/>
        <v>-4.2700000000000004E-3</v>
      </c>
      <c r="K116" s="74">
        <v>-3.3800000000000002E-3</v>
      </c>
      <c r="L116" s="74">
        <f t="shared" si="38"/>
        <v>-3.3800000000000002E-3</v>
      </c>
      <c r="M116" s="74">
        <v>1.09E-3</v>
      </c>
      <c r="N116" s="74">
        <v>1.09E-3</v>
      </c>
    </row>
    <row r="117" spans="1:14" x14ac:dyDescent="0.25">
      <c r="A117" s="69"/>
      <c r="B117" s="70">
        <f t="shared" si="28"/>
        <v>-18</v>
      </c>
      <c r="C117" s="71" t="s">
        <v>73</v>
      </c>
      <c r="D117" s="71" t="s">
        <v>71</v>
      </c>
      <c r="E117" s="72" t="s">
        <v>59</v>
      </c>
      <c r="F117" s="73">
        <v>45383</v>
      </c>
      <c r="G117" s="74">
        <v>5.4000000000000001E-4</v>
      </c>
      <c r="H117" s="74">
        <v>5.4000000000000001E-4</v>
      </c>
      <c r="I117" s="74">
        <v>2.3000000000000001E-4</v>
      </c>
      <c r="J117" s="74">
        <f t="shared" si="37"/>
        <v>2.3000000000000001E-4</v>
      </c>
      <c r="K117" s="74">
        <v>3.3E-4</v>
      </c>
      <c r="L117" s="74">
        <f t="shared" si="38"/>
        <v>3.3E-4</v>
      </c>
      <c r="M117" s="74">
        <v>4.0000000000000002E-4</v>
      </c>
      <c r="N117" s="74">
        <v>4.0000000000000002E-4</v>
      </c>
    </row>
    <row r="118" spans="1:14" x14ac:dyDescent="0.25">
      <c r="A118" s="69"/>
      <c r="B118" s="70">
        <f t="shared" si="28"/>
        <v>-19</v>
      </c>
      <c r="C118" s="71" t="s">
        <v>74</v>
      </c>
      <c r="D118" s="71" t="s">
        <v>75</v>
      </c>
      <c r="E118" s="72" t="s">
        <v>59</v>
      </c>
      <c r="F118" s="73">
        <v>45383</v>
      </c>
      <c r="G118" s="74">
        <v>0</v>
      </c>
      <c r="H118" s="74">
        <v>0</v>
      </c>
      <c r="I118" s="74">
        <v>0</v>
      </c>
      <c r="J118" s="74">
        <f t="shared" si="37"/>
        <v>0</v>
      </c>
      <c r="K118" s="74">
        <v>0</v>
      </c>
      <c r="L118" s="74">
        <f t="shared" si="38"/>
        <v>0</v>
      </c>
      <c r="M118" s="74">
        <v>0</v>
      </c>
      <c r="N118" s="74">
        <v>0</v>
      </c>
    </row>
    <row r="119" spans="1:14" x14ac:dyDescent="0.25">
      <c r="A119" s="69"/>
      <c r="B119" s="70">
        <f t="shared" si="28"/>
        <v>-20</v>
      </c>
      <c r="C119" s="71" t="s">
        <v>76</v>
      </c>
      <c r="D119" s="71" t="s">
        <v>75</v>
      </c>
      <c r="E119" s="72" t="s">
        <v>59</v>
      </c>
      <c r="F119" s="73">
        <v>45383</v>
      </c>
      <c r="G119" s="74">
        <v>0</v>
      </c>
      <c r="H119" s="74">
        <v>0</v>
      </c>
      <c r="I119" s="74">
        <v>0</v>
      </c>
      <c r="J119" s="74">
        <v>0</v>
      </c>
      <c r="K119" s="74">
        <v>0</v>
      </c>
      <c r="L119" s="74">
        <v>0</v>
      </c>
      <c r="M119" s="74">
        <v>0</v>
      </c>
      <c r="N119" s="74">
        <v>0</v>
      </c>
    </row>
    <row r="120" spans="1:14" x14ac:dyDescent="0.25">
      <c r="G120" s="79"/>
      <c r="H120" s="79"/>
      <c r="I120" s="79"/>
      <c r="J120" s="79"/>
      <c r="K120" s="79"/>
      <c r="L120" s="79"/>
      <c r="M120" s="79"/>
      <c r="N120" s="79"/>
    </row>
    <row r="121" spans="1:14" x14ac:dyDescent="0.25">
      <c r="B121" s="58">
        <f>B119-1</f>
        <v>-21</v>
      </c>
      <c r="C121" s="90" t="s">
        <v>77</v>
      </c>
      <c r="D121" s="91"/>
      <c r="E121" s="91"/>
      <c r="F121" s="92"/>
      <c r="G121" s="80">
        <f>-SUM(G100:G119)</f>
        <v>-0.25806999999999997</v>
      </c>
      <c r="H121" s="80">
        <f>-SUM(H100:H119)</f>
        <v>-0.25529999999999997</v>
      </c>
      <c r="I121" s="80">
        <f>-SUM(I100:I119)</f>
        <v>-0.21475000000000002</v>
      </c>
      <c r="J121" s="80">
        <f>-SUM(J100:J119)</f>
        <v>-0.23314000000000004</v>
      </c>
      <c r="K121" s="80">
        <f>-SUM(K100:K119)</f>
        <v>-0.15184</v>
      </c>
      <c r="L121" s="80">
        <f t="shared" ref="L121:M121" si="39">-SUM(L100:L119)</f>
        <v>-0.17023000000000002</v>
      </c>
      <c r="M121" s="80">
        <f t="shared" si="39"/>
        <v>-0.17138000000000006</v>
      </c>
      <c r="N121" s="80">
        <f>-SUM(N100:N119)</f>
        <v>-0.17138000000000006</v>
      </c>
    </row>
    <row r="122" spans="1:14" x14ac:dyDescent="0.25">
      <c r="B122" s="58">
        <f>B121-1</f>
        <v>-22</v>
      </c>
      <c r="C122" s="90" t="s">
        <v>78</v>
      </c>
      <c r="D122" s="91"/>
      <c r="E122" s="91"/>
      <c r="F122" s="92"/>
      <c r="G122" s="80">
        <f>-SUM(G100:G102)</f>
        <v>-0.15187</v>
      </c>
      <c r="H122" s="80">
        <f t="shared" ref="H122" si="40">-SUM(H100:H102)</f>
        <v>-0.15187</v>
      </c>
      <c r="I122" s="80">
        <f>-SUM(I100:I102)</f>
        <v>-0.12903999999999999</v>
      </c>
      <c r="J122" s="80">
        <f t="shared" ref="J122:M122" si="41">-SUM(J100:J102)</f>
        <v>-0.14743000000000001</v>
      </c>
      <c r="K122" s="80">
        <f t="shared" si="41"/>
        <v>-0.12903999999999999</v>
      </c>
      <c r="L122" s="80">
        <f t="shared" si="41"/>
        <v>-0.14743000000000001</v>
      </c>
      <c r="M122" s="80">
        <f t="shared" si="41"/>
        <v>-0.14275000000000002</v>
      </c>
      <c r="N122" s="80">
        <f>-SUM(N100:N102)</f>
        <v>-0.14275000000000002</v>
      </c>
    </row>
    <row r="124" spans="1:14" x14ac:dyDescent="0.25">
      <c r="C124" s="81" t="s">
        <v>79</v>
      </c>
    </row>
    <row r="125" spans="1:14" x14ac:dyDescent="0.25">
      <c r="B125" s="82">
        <f>B101</f>
        <v>-2</v>
      </c>
      <c r="C125" s="96" t="s">
        <v>80</v>
      </c>
      <c r="D125" s="96"/>
      <c r="E125" s="96"/>
      <c r="F125" s="96"/>
      <c r="G125" s="96"/>
      <c r="H125" s="96"/>
      <c r="I125" s="96"/>
      <c r="J125" s="96"/>
      <c r="K125" s="96"/>
      <c r="L125" s="96"/>
      <c r="M125" s="96"/>
      <c r="N125" s="96"/>
    </row>
    <row r="126" spans="1:14" x14ac:dyDescent="0.25">
      <c r="B126" s="58">
        <f>B114</f>
        <v>-15</v>
      </c>
      <c r="C126" s="96" t="s">
        <v>81</v>
      </c>
      <c r="D126" s="96"/>
      <c r="E126" s="96"/>
      <c r="F126" s="96"/>
      <c r="G126" s="96"/>
      <c r="H126" s="96"/>
      <c r="I126" s="96"/>
      <c r="J126" s="96"/>
      <c r="K126" s="96"/>
      <c r="L126" s="96"/>
      <c r="M126" s="96"/>
      <c r="N126" s="96"/>
    </row>
    <row r="127" spans="1:14" x14ac:dyDescent="0.25">
      <c r="B127" s="58">
        <f>B121</f>
        <v>-21</v>
      </c>
      <c r="C127" s="83" t="s">
        <v>82</v>
      </c>
    </row>
    <row r="128" spans="1:14" x14ac:dyDescent="0.25">
      <c r="B128" s="58">
        <f>B122</f>
        <v>-22</v>
      </c>
      <c r="C128" s="83" t="s">
        <v>83</v>
      </c>
    </row>
    <row r="129" spans="1:14" ht="14.4" thickBot="1" x14ac:dyDescent="0.3"/>
    <row r="130" spans="1:14" ht="14.4" thickBot="1" x14ac:dyDescent="0.3">
      <c r="A130" s="57" t="s">
        <v>88</v>
      </c>
      <c r="N130" s="61" t="s">
        <v>38</v>
      </c>
    </row>
    <row r="131" spans="1:14" x14ac:dyDescent="0.25">
      <c r="N131" s="61" t="s">
        <v>39</v>
      </c>
    </row>
    <row r="132" spans="1:14" x14ac:dyDescent="0.25">
      <c r="N132" s="61" t="s">
        <v>40</v>
      </c>
    </row>
    <row r="133" spans="1:14" x14ac:dyDescent="0.25">
      <c r="M133" s="61"/>
    </row>
    <row r="134" spans="1:14" ht="21" x14ac:dyDescent="0.35">
      <c r="C134" s="62" t="s">
        <v>41</v>
      </c>
    </row>
    <row r="135" spans="1:14" ht="20.399999999999999" x14ac:dyDescent="0.35">
      <c r="C135" s="63" t="s">
        <v>42</v>
      </c>
    </row>
    <row r="136" spans="1:14" ht="20.399999999999999" x14ac:dyDescent="0.35">
      <c r="C136" s="63" t="s">
        <v>89</v>
      </c>
      <c r="D136" s="64"/>
      <c r="F136" s="65"/>
    </row>
    <row r="137" spans="1:14" ht="20.399999999999999" x14ac:dyDescent="0.35">
      <c r="C137" s="63"/>
    </row>
    <row r="138" spans="1:14" ht="15.6" x14ac:dyDescent="0.25">
      <c r="C138" s="89" t="s">
        <v>44</v>
      </c>
      <c r="D138" s="89"/>
      <c r="E138" s="89"/>
      <c r="F138" s="89"/>
      <c r="G138" s="89"/>
      <c r="H138" s="89"/>
      <c r="I138" s="89"/>
      <c r="J138" s="89"/>
      <c r="K138" s="89"/>
      <c r="L138" s="89"/>
      <c r="M138" s="89"/>
    </row>
    <row r="139" spans="1:14" ht="34.200000000000003" customHeight="1" x14ac:dyDescent="0.25">
      <c r="C139" s="89" t="s">
        <v>45</v>
      </c>
      <c r="D139" s="89"/>
      <c r="E139" s="89"/>
      <c r="F139" s="89"/>
      <c r="G139" s="89"/>
      <c r="H139" s="89"/>
      <c r="I139" s="89"/>
      <c r="J139" s="89"/>
      <c r="K139" s="89"/>
      <c r="L139" s="89"/>
      <c r="M139" s="89"/>
    </row>
    <row r="141" spans="1:14" x14ac:dyDescent="0.25">
      <c r="A141" s="66"/>
      <c r="B141" s="67"/>
      <c r="C141" s="66" t="s">
        <v>4</v>
      </c>
      <c r="D141" s="66" t="s">
        <v>5</v>
      </c>
      <c r="E141" s="66" t="s">
        <v>6</v>
      </c>
      <c r="F141" s="66" t="s">
        <v>7</v>
      </c>
      <c r="G141" s="66" t="s">
        <v>8</v>
      </c>
      <c r="H141" s="66" t="s">
        <v>9</v>
      </c>
      <c r="I141" s="66" t="s">
        <v>10</v>
      </c>
      <c r="J141" s="66" t="s">
        <v>11</v>
      </c>
      <c r="K141" s="66" t="s">
        <v>12</v>
      </c>
      <c r="L141" s="66" t="s">
        <v>13</v>
      </c>
      <c r="M141" s="66" t="s">
        <v>46</v>
      </c>
      <c r="N141" s="66" t="s">
        <v>47</v>
      </c>
    </row>
    <row r="142" spans="1:14" x14ac:dyDescent="0.25">
      <c r="C142" s="68" t="s">
        <v>48</v>
      </c>
      <c r="D142" s="68" t="s">
        <v>49</v>
      </c>
      <c r="E142" s="68" t="s">
        <v>50</v>
      </c>
      <c r="F142" s="68" t="s">
        <v>51</v>
      </c>
      <c r="G142" s="68" t="s">
        <v>16</v>
      </c>
      <c r="H142" s="68" t="s">
        <v>17</v>
      </c>
      <c r="I142" s="68" t="s">
        <v>18</v>
      </c>
      <c r="J142" s="68" t="s">
        <v>19</v>
      </c>
      <c r="K142" s="68" t="s">
        <v>20</v>
      </c>
      <c r="L142" s="68" t="s">
        <v>21</v>
      </c>
      <c r="M142" s="68" t="s">
        <v>22</v>
      </c>
      <c r="N142" s="68" t="s">
        <v>23</v>
      </c>
    </row>
    <row r="143" spans="1:14" x14ac:dyDescent="0.25">
      <c r="A143" s="69"/>
      <c r="B143" s="70">
        <v>-1</v>
      </c>
      <c r="C143" s="71" t="s">
        <v>52</v>
      </c>
      <c r="D143" s="71" t="s">
        <v>53</v>
      </c>
      <c r="E143" s="72" t="s">
        <v>54</v>
      </c>
      <c r="F143" s="73">
        <v>45748</v>
      </c>
      <c r="G143" s="74">
        <v>8.7059999999999998E-2</v>
      </c>
      <c r="H143" s="74">
        <v>8.7059999999999998E-2</v>
      </c>
      <c r="I143" s="74">
        <v>8.9200000000000002E-2</v>
      </c>
      <c r="J143" s="74">
        <v>8.4110000000000004E-2</v>
      </c>
      <c r="K143" s="74">
        <v>8.9200000000000002E-2</v>
      </c>
      <c r="L143" s="74">
        <v>8.4110000000000004E-2</v>
      </c>
      <c r="M143" s="74">
        <v>7.2539999999999993E-2</v>
      </c>
      <c r="N143" s="74">
        <v>7.2539999999999993E-2</v>
      </c>
    </row>
    <row r="144" spans="1:14" x14ac:dyDescent="0.25">
      <c r="B144" s="58">
        <f>B143-1</f>
        <v>-2</v>
      </c>
      <c r="C144" s="76" t="s">
        <v>55</v>
      </c>
      <c r="D144" s="76" t="s">
        <v>53</v>
      </c>
      <c r="E144" s="77" t="s">
        <v>54</v>
      </c>
      <c r="F144" s="73">
        <v>45748</v>
      </c>
      <c r="G144" s="74">
        <v>-3.5500000000000002E-3</v>
      </c>
      <c r="H144" s="74">
        <v>-3.5500000000000002E-3</v>
      </c>
      <c r="I144" s="74">
        <v>-6.0000000000000001E-3</v>
      </c>
      <c r="J144" s="74">
        <v>-6.0000000000000001E-3</v>
      </c>
      <c r="K144" s="74">
        <v>-6.0000000000000001E-3</v>
      </c>
      <c r="L144" s="74">
        <v>-6.0000000000000001E-3</v>
      </c>
      <c r="M144" s="74">
        <v>5.5500000000000002E-3</v>
      </c>
      <c r="N144" s="74">
        <v>5.5500000000000002E-3</v>
      </c>
    </row>
    <row r="145" spans="1:14" x14ac:dyDescent="0.25">
      <c r="A145" s="69"/>
      <c r="B145" s="70">
        <f t="shared" ref="B145:B162" si="42">B144-1</f>
        <v>-3</v>
      </c>
      <c r="C145" s="78" t="s">
        <v>56</v>
      </c>
      <c r="D145" s="71" t="s">
        <v>53</v>
      </c>
      <c r="E145" s="72" t="s">
        <v>54</v>
      </c>
      <c r="F145" s="73">
        <v>45748</v>
      </c>
      <c r="G145" s="74">
        <v>2.5600000000000002E-3</v>
      </c>
      <c r="H145" s="74">
        <v>2.5600000000000002E-3</v>
      </c>
      <c r="I145" s="74">
        <v>3.0699999999999998E-3</v>
      </c>
      <c r="J145" s="74">
        <v>3.0699999999999998E-3</v>
      </c>
      <c r="K145" s="74">
        <v>3.0699999999999998E-3</v>
      </c>
      <c r="L145" s="74">
        <v>3.0699999999999998E-3</v>
      </c>
      <c r="M145" s="74">
        <v>1.48E-3</v>
      </c>
      <c r="N145" s="74">
        <v>1.48E-3</v>
      </c>
    </row>
    <row r="146" spans="1:14" x14ac:dyDescent="0.25">
      <c r="A146" s="69"/>
      <c r="B146" s="70">
        <f t="shared" si="42"/>
        <v>-4</v>
      </c>
      <c r="C146" s="71" t="s">
        <v>57</v>
      </c>
      <c r="D146" s="71" t="s">
        <v>58</v>
      </c>
      <c r="E146" s="72" t="s">
        <v>59</v>
      </c>
      <c r="F146" s="73">
        <v>45200</v>
      </c>
      <c r="G146" s="74">
        <v>4.58E-2</v>
      </c>
      <c r="H146" s="74">
        <v>4.58E-2</v>
      </c>
      <c r="I146" s="74">
        <v>4.4819999999999999E-2</v>
      </c>
      <c r="J146" s="74">
        <f t="shared" ref="J146:J147" si="43">I146</f>
        <v>4.4819999999999999E-2</v>
      </c>
      <c r="K146" s="74">
        <v>4.7600000000000003E-3</v>
      </c>
      <c r="L146" s="74">
        <f t="shared" ref="L146:L147" si="44">K146</f>
        <v>4.7600000000000003E-3</v>
      </c>
      <c r="M146" s="74">
        <v>4.3E-3</v>
      </c>
      <c r="N146" s="74">
        <v>4.3E-3</v>
      </c>
    </row>
    <row r="147" spans="1:14" x14ac:dyDescent="0.25">
      <c r="A147" s="69"/>
      <c r="B147" s="70">
        <f t="shared" si="42"/>
        <v>-5</v>
      </c>
      <c r="C147" s="71" t="s">
        <v>60</v>
      </c>
      <c r="D147" s="71" t="s">
        <v>58</v>
      </c>
      <c r="E147" s="72" t="s">
        <v>59</v>
      </c>
      <c r="F147" s="73">
        <v>45748</v>
      </c>
      <c r="G147" s="74">
        <v>2.2300000000000002E-3</v>
      </c>
      <c r="H147" s="74">
        <v>2.2300000000000002E-3</v>
      </c>
      <c r="I147" s="74">
        <v>2.1900000000000001E-3</v>
      </c>
      <c r="J147" s="74">
        <f t="shared" si="43"/>
        <v>2.1900000000000001E-3</v>
      </c>
      <c r="K147" s="74">
        <v>2.0500000000000002E-3</v>
      </c>
      <c r="L147" s="74">
        <f t="shared" si="44"/>
        <v>2.0500000000000002E-3</v>
      </c>
      <c r="M147" s="74">
        <v>1.0399999999999999E-3</v>
      </c>
      <c r="N147" s="74">
        <v>1.0399999999999999E-3</v>
      </c>
    </row>
    <row r="148" spans="1:14" x14ac:dyDescent="0.25">
      <c r="A148" s="69"/>
      <c r="B148" s="70">
        <f t="shared" si="42"/>
        <v>-6</v>
      </c>
      <c r="C148" s="71" t="s">
        <v>61</v>
      </c>
      <c r="D148" s="71" t="s">
        <v>58</v>
      </c>
      <c r="E148" s="72" t="s">
        <v>59</v>
      </c>
      <c r="F148" s="73">
        <v>45597</v>
      </c>
      <c r="G148" s="74">
        <v>1E-4</v>
      </c>
      <c r="H148" s="74">
        <v>1E-4</v>
      </c>
      <c r="I148" s="74">
        <v>1E-4</v>
      </c>
      <c r="J148" s="74">
        <v>1E-4</v>
      </c>
      <c r="K148" s="74">
        <v>1E-4</v>
      </c>
      <c r="L148" s="74">
        <v>1E-4</v>
      </c>
      <c r="M148" s="74">
        <v>1E-4</v>
      </c>
      <c r="N148" s="74">
        <v>1E-4</v>
      </c>
    </row>
    <row r="149" spans="1:14" x14ac:dyDescent="0.25">
      <c r="A149" s="69"/>
      <c r="B149" s="70">
        <f t="shared" si="42"/>
        <v>-7</v>
      </c>
      <c r="C149" s="71" t="s">
        <v>62</v>
      </c>
      <c r="D149" s="71" t="s">
        <v>58</v>
      </c>
      <c r="E149" s="72" t="s">
        <v>59</v>
      </c>
      <c r="F149" s="73">
        <v>45748</v>
      </c>
      <c r="G149" s="74">
        <v>8.3199999999999993E-3</v>
      </c>
      <c r="H149" s="74">
        <v>8.3199999999999993E-3</v>
      </c>
      <c r="I149" s="74">
        <v>6.94E-3</v>
      </c>
      <c r="J149" s="74">
        <f t="shared" ref="J149" si="45">I149</f>
        <v>6.94E-3</v>
      </c>
      <c r="K149" s="74">
        <v>0</v>
      </c>
      <c r="L149" s="74">
        <f>K149</f>
        <v>0</v>
      </c>
      <c r="M149" s="74">
        <v>0</v>
      </c>
      <c r="N149" s="74">
        <v>0</v>
      </c>
    </row>
    <row r="150" spans="1:14" x14ac:dyDescent="0.25">
      <c r="A150" s="69"/>
      <c r="B150" s="70">
        <f t="shared" si="42"/>
        <v>-8</v>
      </c>
      <c r="C150" s="71" t="s">
        <v>63</v>
      </c>
      <c r="D150" s="71" t="s">
        <v>58</v>
      </c>
      <c r="E150" s="72" t="s">
        <v>59</v>
      </c>
      <c r="F150" s="73">
        <v>45597</v>
      </c>
      <c r="G150" s="74">
        <v>1E-4</v>
      </c>
      <c r="H150" s="74">
        <v>1E-4</v>
      </c>
      <c r="I150" s="74">
        <v>7.3999999999999999E-4</v>
      </c>
      <c r="J150" s="74">
        <v>7.3999999999999999E-4</v>
      </c>
      <c r="K150" s="74">
        <v>-3.2000000000000003E-4</v>
      </c>
      <c r="L150" s="74">
        <v>-3.2000000000000003E-4</v>
      </c>
      <c r="M150" s="74">
        <v>-3.8000000000000002E-4</v>
      </c>
      <c r="N150" s="74">
        <v>-3.8000000000000002E-4</v>
      </c>
    </row>
    <row r="151" spans="1:14" x14ac:dyDescent="0.25">
      <c r="A151" s="69"/>
      <c r="B151" s="70">
        <f t="shared" si="42"/>
        <v>-9</v>
      </c>
      <c r="C151" s="71" t="s">
        <v>64</v>
      </c>
      <c r="D151" s="71" t="s">
        <v>58</v>
      </c>
      <c r="E151" s="72" t="s">
        <v>59</v>
      </c>
      <c r="F151" s="73">
        <v>45474</v>
      </c>
      <c r="G151" s="74">
        <v>1.23E-3</v>
      </c>
      <c r="H151" s="74">
        <v>1.23E-3</v>
      </c>
      <c r="I151" s="74">
        <v>1.23E-3</v>
      </c>
      <c r="J151" s="74">
        <v>1.23E-3</v>
      </c>
      <c r="K151" s="74">
        <v>1.23E-3</v>
      </c>
      <c r="L151" s="74">
        <v>1.23E-3</v>
      </c>
      <c r="M151" s="74">
        <v>1.23E-3</v>
      </c>
      <c r="N151" s="74">
        <v>1.23E-3</v>
      </c>
    </row>
    <row r="152" spans="1:14" x14ac:dyDescent="0.25">
      <c r="A152" s="69"/>
      <c r="B152" s="70">
        <f t="shared" si="42"/>
        <v>-10</v>
      </c>
      <c r="C152" s="71" t="s">
        <v>65</v>
      </c>
      <c r="D152" s="71" t="s">
        <v>58</v>
      </c>
      <c r="E152" s="72" t="s">
        <v>59</v>
      </c>
      <c r="F152" s="73">
        <v>45474</v>
      </c>
      <c r="G152" s="74">
        <v>-2.7399999999999998E-3</v>
      </c>
      <c r="H152" s="74">
        <v>-2.7399999999999998E-3</v>
      </c>
      <c r="I152" s="74">
        <v>-2.7399999999999998E-3</v>
      </c>
      <c r="J152" s="74">
        <v>-2.7399999999999998E-3</v>
      </c>
      <c r="K152" s="74">
        <v>-2.7399999999999998E-3</v>
      </c>
      <c r="L152" s="74">
        <v>-2.7399999999999998E-3</v>
      </c>
      <c r="M152" s="74">
        <v>-2.7399999999999998E-3</v>
      </c>
      <c r="N152" s="74">
        <v>-2.7399999999999998E-3</v>
      </c>
    </row>
    <row r="153" spans="1:14" x14ac:dyDescent="0.25">
      <c r="A153" s="69"/>
      <c r="B153" s="70">
        <f t="shared" si="42"/>
        <v>-11</v>
      </c>
      <c r="C153" s="71" t="s">
        <v>66</v>
      </c>
      <c r="D153" s="71" t="s">
        <v>58</v>
      </c>
      <c r="E153" s="72" t="s">
        <v>59</v>
      </c>
      <c r="F153" s="73">
        <v>44652</v>
      </c>
      <c r="G153" s="74">
        <v>7.8799999999999999E-3</v>
      </c>
      <c r="H153" s="74">
        <v>7.8799999999999999E-3</v>
      </c>
      <c r="I153" s="74">
        <v>7.8799999999999999E-3</v>
      </c>
      <c r="J153" s="74">
        <f t="shared" ref="J153" si="46">I153</f>
        <v>7.8799999999999999E-3</v>
      </c>
      <c r="K153" s="74">
        <v>7.8799999999999999E-3</v>
      </c>
      <c r="L153" s="74">
        <f t="shared" ref="L153" si="47">K153</f>
        <v>7.8799999999999999E-3</v>
      </c>
      <c r="M153" s="74">
        <v>7.8799999999999999E-3</v>
      </c>
      <c r="N153" s="74">
        <v>7.8799999999999999E-3</v>
      </c>
    </row>
    <row r="154" spans="1:14" x14ac:dyDescent="0.25">
      <c r="A154" s="69"/>
      <c r="B154" s="70">
        <f t="shared" si="42"/>
        <v>-12</v>
      </c>
      <c r="C154" s="71" t="s">
        <v>67</v>
      </c>
      <c r="D154" s="71" t="s">
        <v>58</v>
      </c>
      <c r="E154" s="72" t="s">
        <v>59</v>
      </c>
      <c r="F154" s="73">
        <v>45474</v>
      </c>
      <c r="G154" s="74">
        <v>9.0000000000000006E-5</v>
      </c>
      <c r="H154" s="74">
        <v>9.0000000000000006E-5</v>
      </c>
      <c r="I154" s="74">
        <v>9.0000000000000006E-5</v>
      </c>
      <c r="J154" s="74">
        <v>9.0000000000000006E-5</v>
      </c>
      <c r="K154" s="74">
        <v>9.0000000000000006E-5</v>
      </c>
      <c r="L154" s="74">
        <v>9.0000000000000006E-5</v>
      </c>
      <c r="M154" s="74">
        <v>9.0000000000000006E-5</v>
      </c>
      <c r="N154" s="74">
        <v>9.0000000000000006E-5</v>
      </c>
    </row>
    <row r="155" spans="1:14" x14ac:dyDescent="0.25">
      <c r="A155" s="69"/>
      <c r="B155" s="70">
        <f t="shared" si="42"/>
        <v>-13</v>
      </c>
      <c r="C155" s="71" t="s">
        <v>68</v>
      </c>
      <c r="D155" s="71" t="s">
        <v>58</v>
      </c>
      <c r="E155" s="72" t="s">
        <v>59</v>
      </c>
      <c r="F155" s="73">
        <v>45474</v>
      </c>
      <c r="G155" s="74">
        <v>2.7699999999999999E-3</v>
      </c>
      <c r="H155" s="74">
        <v>0</v>
      </c>
      <c r="I155" s="74">
        <v>2.7699999999999999E-3</v>
      </c>
      <c r="J155" s="74">
        <v>2.7699999999999999E-3</v>
      </c>
      <c r="K155" s="74">
        <v>2.7699999999999999E-3</v>
      </c>
      <c r="L155" s="74">
        <v>2.7699999999999999E-3</v>
      </c>
      <c r="M155" s="74">
        <v>2.7699999999999999E-3</v>
      </c>
      <c r="N155" s="74">
        <v>2.7699999999999999E-3</v>
      </c>
    </row>
    <row r="156" spans="1:14" x14ac:dyDescent="0.25">
      <c r="A156" s="69"/>
      <c r="B156" s="70">
        <f t="shared" si="42"/>
        <v>-14</v>
      </c>
      <c r="C156" s="71" t="s">
        <v>69</v>
      </c>
      <c r="D156" s="71" t="s">
        <v>58</v>
      </c>
      <c r="E156" s="72" t="s">
        <v>59</v>
      </c>
      <c r="F156" s="73">
        <v>45108</v>
      </c>
      <c r="G156" s="74">
        <v>0</v>
      </c>
      <c r="H156" s="74">
        <v>0</v>
      </c>
      <c r="I156" s="74">
        <v>0</v>
      </c>
      <c r="J156" s="74">
        <f t="shared" ref="J156" si="48">I156</f>
        <v>0</v>
      </c>
      <c r="K156" s="74">
        <v>0</v>
      </c>
      <c r="L156" s="74">
        <f t="shared" ref="L156" si="49">K156</f>
        <v>0</v>
      </c>
      <c r="M156" s="74">
        <v>0</v>
      </c>
      <c r="N156" s="74">
        <v>0</v>
      </c>
    </row>
    <row r="157" spans="1:14" x14ac:dyDescent="0.25">
      <c r="A157" s="69"/>
      <c r="B157" s="70">
        <f t="shared" si="42"/>
        <v>-15</v>
      </c>
      <c r="C157" s="71" t="s">
        <v>55</v>
      </c>
      <c r="D157" s="71" t="s">
        <v>58</v>
      </c>
      <c r="E157" s="72" t="s">
        <v>59</v>
      </c>
      <c r="F157" s="73">
        <v>45383</v>
      </c>
      <c r="G157" s="74">
        <v>0</v>
      </c>
      <c r="H157" s="74">
        <v>0</v>
      </c>
      <c r="I157" s="74">
        <v>0</v>
      </c>
      <c r="J157" s="74">
        <v>0</v>
      </c>
      <c r="K157" s="74">
        <v>0</v>
      </c>
      <c r="L157" s="74">
        <v>0</v>
      </c>
      <c r="M157" s="74">
        <v>0</v>
      </c>
      <c r="N157" s="74">
        <v>0</v>
      </c>
    </row>
    <row r="158" spans="1:14" x14ac:dyDescent="0.25">
      <c r="A158" s="69"/>
      <c r="B158" s="70">
        <f t="shared" si="42"/>
        <v>-16</v>
      </c>
      <c r="C158" s="71" t="s">
        <v>70</v>
      </c>
      <c r="D158" s="71" t="s">
        <v>71</v>
      </c>
      <c r="E158" s="72" t="s">
        <v>59</v>
      </c>
      <c r="F158" s="73">
        <v>45748</v>
      </c>
      <c r="G158" s="74">
        <v>4.4110000000000003E-2</v>
      </c>
      <c r="H158" s="74">
        <v>4.4110000000000003E-2</v>
      </c>
      <c r="I158" s="74">
        <v>3.0419999999999999E-2</v>
      </c>
      <c r="J158" s="74">
        <f t="shared" ref="J158:J161" si="50">I158</f>
        <v>3.0419999999999999E-2</v>
      </c>
      <c r="K158" s="74">
        <v>1.187E-2</v>
      </c>
      <c r="L158" s="74">
        <v>1.187E-2</v>
      </c>
      <c r="M158" s="74">
        <v>1.592E-2</v>
      </c>
      <c r="N158" s="74">
        <v>1.592E-2</v>
      </c>
    </row>
    <row r="159" spans="1:14" x14ac:dyDescent="0.25">
      <c r="A159" s="69"/>
      <c r="B159" s="70">
        <f t="shared" si="42"/>
        <v>-17</v>
      </c>
      <c r="C159" s="71" t="s">
        <v>72</v>
      </c>
      <c r="D159" s="71" t="s">
        <v>71</v>
      </c>
      <c r="E159" s="72" t="s">
        <v>59</v>
      </c>
      <c r="F159" s="73">
        <v>45748</v>
      </c>
      <c r="G159" s="74">
        <v>3.0000000000000001E-3</v>
      </c>
      <c r="H159" s="74">
        <v>3.0000000000000001E-3</v>
      </c>
      <c r="I159" s="74">
        <v>9.0000000000000006E-5</v>
      </c>
      <c r="J159" s="74">
        <f t="shared" si="50"/>
        <v>9.0000000000000006E-5</v>
      </c>
      <c r="K159" s="74">
        <v>-2.2599999999999999E-3</v>
      </c>
      <c r="L159" s="74">
        <f t="shared" ref="L159:L161" si="51">K159</f>
        <v>-2.2599999999999999E-3</v>
      </c>
      <c r="M159" s="74">
        <v>2E-3</v>
      </c>
      <c r="N159" s="74">
        <v>2E-3</v>
      </c>
    </row>
    <row r="160" spans="1:14" x14ac:dyDescent="0.25">
      <c r="A160" s="69"/>
      <c r="B160" s="70">
        <f t="shared" si="42"/>
        <v>-18</v>
      </c>
      <c r="C160" s="71" t="s">
        <v>73</v>
      </c>
      <c r="D160" s="71" t="s">
        <v>71</v>
      </c>
      <c r="E160" s="72" t="s">
        <v>59</v>
      </c>
      <c r="F160" s="73">
        <v>45748</v>
      </c>
      <c r="G160" s="74">
        <v>6.2E-4</v>
      </c>
      <c r="H160" s="74">
        <v>6.2E-4</v>
      </c>
      <c r="I160" s="74">
        <v>3.4000000000000002E-4</v>
      </c>
      <c r="J160" s="74">
        <f t="shared" si="50"/>
        <v>3.4000000000000002E-4</v>
      </c>
      <c r="K160" s="74">
        <v>4.2000000000000002E-4</v>
      </c>
      <c r="L160" s="74">
        <f t="shared" si="51"/>
        <v>4.2000000000000002E-4</v>
      </c>
      <c r="M160" s="74">
        <v>5.1000000000000004E-4</v>
      </c>
      <c r="N160" s="74">
        <v>5.1000000000000004E-4</v>
      </c>
    </row>
    <row r="161" spans="1:14" x14ac:dyDescent="0.25">
      <c r="A161" s="69"/>
      <c r="B161" s="70">
        <f t="shared" si="42"/>
        <v>-19</v>
      </c>
      <c r="C161" s="71" t="s">
        <v>74</v>
      </c>
      <c r="D161" s="71" t="s">
        <v>75</v>
      </c>
      <c r="E161" s="72" t="s">
        <v>59</v>
      </c>
      <c r="F161" s="73">
        <v>45748</v>
      </c>
      <c r="G161" s="74">
        <v>0</v>
      </c>
      <c r="H161" s="74">
        <v>0</v>
      </c>
      <c r="I161" s="74">
        <v>0</v>
      </c>
      <c r="J161" s="74">
        <f t="shared" si="50"/>
        <v>0</v>
      </c>
      <c r="K161" s="74">
        <v>0</v>
      </c>
      <c r="L161" s="74">
        <f t="shared" si="51"/>
        <v>0</v>
      </c>
      <c r="M161" s="74">
        <v>0</v>
      </c>
      <c r="N161" s="74">
        <v>0</v>
      </c>
    </row>
    <row r="162" spans="1:14" x14ac:dyDescent="0.25">
      <c r="A162" s="69"/>
      <c r="B162" s="70">
        <f t="shared" si="42"/>
        <v>-20</v>
      </c>
      <c r="C162" s="71" t="s">
        <v>76</v>
      </c>
      <c r="D162" s="71" t="s">
        <v>75</v>
      </c>
      <c r="E162" s="72" t="s">
        <v>59</v>
      </c>
      <c r="F162" s="73">
        <v>45748</v>
      </c>
      <c r="G162" s="74">
        <v>1.0000000000000001E-5</v>
      </c>
      <c r="H162" s="74">
        <v>1.0000000000000001E-5</v>
      </c>
      <c r="I162" s="74">
        <v>1.0000000000000001E-5</v>
      </c>
      <c r="J162" s="74">
        <v>1.0000000000000001E-5</v>
      </c>
      <c r="K162" s="74">
        <v>1.0000000000000001E-5</v>
      </c>
      <c r="L162" s="74">
        <v>1.0000000000000001E-5</v>
      </c>
      <c r="M162" s="74">
        <v>1.0000000000000001E-5</v>
      </c>
      <c r="N162" s="74">
        <v>1.0000000000000001E-5</v>
      </c>
    </row>
    <row r="163" spans="1:14" x14ac:dyDescent="0.25">
      <c r="G163" s="79"/>
      <c r="H163" s="79"/>
      <c r="I163" s="79"/>
      <c r="J163" s="79"/>
      <c r="K163" s="79"/>
      <c r="L163" s="79"/>
      <c r="M163" s="79"/>
      <c r="N163" s="79"/>
    </row>
    <row r="164" spans="1:14" x14ac:dyDescent="0.25">
      <c r="B164" s="58">
        <f>B162-1</f>
        <v>-21</v>
      </c>
      <c r="C164" s="90" t="s">
        <v>77</v>
      </c>
      <c r="D164" s="91"/>
      <c r="E164" s="91"/>
      <c r="F164" s="92"/>
      <c r="G164" s="80">
        <f>-SUM(G143:G162)</f>
        <v>-0.19959000000000005</v>
      </c>
      <c r="H164" s="80">
        <f>-SUM(H143:H162)</f>
        <v>-0.19682000000000005</v>
      </c>
      <c r="I164" s="80">
        <f>-SUM(I143:I162)</f>
        <v>-0.18115000000000001</v>
      </c>
      <c r="J164" s="80">
        <f>-SUM(J143:J162)</f>
        <v>-0.17606000000000002</v>
      </c>
      <c r="K164" s="80">
        <f>-SUM(K143:K162)</f>
        <v>-0.11212999999999999</v>
      </c>
      <c r="L164" s="80">
        <f t="shared" ref="L164:M164" si="52">-SUM(L143:L162)</f>
        <v>-0.10704</v>
      </c>
      <c r="M164" s="80">
        <f t="shared" si="52"/>
        <v>-0.11229999999999997</v>
      </c>
      <c r="N164" s="80">
        <f>-SUM(N143:N162)</f>
        <v>-0.11229999999999997</v>
      </c>
    </row>
    <row r="165" spans="1:14" x14ac:dyDescent="0.25">
      <c r="B165" s="58">
        <f>B164-1</f>
        <v>-22</v>
      </c>
      <c r="C165" s="90" t="s">
        <v>78</v>
      </c>
      <c r="D165" s="91"/>
      <c r="E165" s="91"/>
      <c r="F165" s="92"/>
      <c r="G165" s="80">
        <f>-SUM(G143:G145)</f>
        <v>-8.6070000000000008E-2</v>
      </c>
      <c r="H165" s="80">
        <f t="shared" ref="H165" si="53">-SUM(H143:H145)</f>
        <v>-8.6070000000000008E-2</v>
      </c>
      <c r="I165" s="80">
        <f>-SUM(I143:I145)</f>
        <v>-8.6269999999999999E-2</v>
      </c>
      <c r="J165" s="80">
        <f t="shared" ref="J165:M165" si="54">-SUM(J143:J145)</f>
        <v>-8.1180000000000002E-2</v>
      </c>
      <c r="K165" s="80">
        <f t="shared" si="54"/>
        <v>-8.6269999999999999E-2</v>
      </c>
      <c r="L165" s="80">
        <f t="shared" si="54"/>
        <v>-8.1180000000000002E-2</v>
      </c>
      <c r="M165" s="80">
        <f t="shared" si="54"/>
        <v>-7.9569999999999988E-2</v>
      </c>
      <c r="N165" s="80">
        <f>-SUM(N143:N145)</f>
        <v>-7.9569999999999988E-2</v>
      </c>
    </row>
    <row r="167" spans="1:14" x14ac:dyDescent="0.25">
      <c r="C167" s="81" t="s">
        <v>79</v>
      </c>
    </row>
    <row r="168" spans="1:14" x14ac:dyDescent="0.25">
      <c r="B168" s="58">
        <f>B164</f>
        <v>-21</v>
      </c>
      <c r="C168" s="83" t="s">
        <v>82</v>
      </c>
    </row>
    <row r="169" spans="1:14" x14ac:dyDescent="0.25">
      <c r="B169" s="58">
        <f>B165</f>
        <v>-22</v>
      </c>
      <c r="C169" s="83" t="s">
        <v>83</v>
      </c>
    </row>
    <row r="170" spans="1:14" ht="14.4" thickBot="1" x14ac:dyDescent="0.3"/>
    <row r="171" spans="1:14" ht="14.4" thickBot="1" x14ac:dyDescent="0.3">
      <c r="A171" s="57" t="s">
        <v>90</v>
      </c>
      <c r="N171" s="61" t="s">
        <v>38</v>
      </c>
    </row>
    <row r="172" spans="1:14" x14ac:dyDescent="0.25">
      <c r="N172" s="61" t="s">
        <v>39</v>
      </c>
    </row>
    <row r="173" spans="1:14" x14ac:dyDescent="0.25">
      <c r="N173" s="61" t="s">
        <v>40</v>
      </c>
    </row>
    <row r="174" spans="1:14" x14ac:dyDescent="0.25">
      <c r="M174" s="61"/>
    </row>
    <row r="175" spans="1:14" ht="21" x14ac:dyDescent="0.35">
      <c r="C175" s="62" t="s">
        <v>41</v>
      </c>
    </row>
    <row r="176" spans="1:14" ht="20.399999999999999" x14ac:dyDescent="0.35">
      <c r="C176" s="63" t="s">
        <v>42</v>
      </c>
    </row>
    <row r="177" spans="1:14" ht="20.399999999999999" x14ac:dyDescent="0.35">
      <c r="C177" s="63" t="s">
        <v>91</v>
      </c>
      <c r="D177" s="64"/>
      <c r="F177" s="65"/>
    </row>
    <row r="178" spans="1:14" ht="20.399999999999999" x14ac:dyDescent="0.35">
      <c r="C178" s="63"/>
    </row>
    <row r="179" spans="1:14" ht="15.6" x14ac:dyDescent="0.25">
      <c r="C179" s="89" t="s">
        <v>44</v>
      </c>
      <c r="D179" s="89"/>
      <c r="E179" s="89"/>
      <c r="F179" s="89"/>
      <c r="G179" s="89"/>
      <c r="H179" s="89"/>
      <c r="I179" s="89"/>
      <c r="J179" s="89"/>
      <c r="K179" s="89"/>
      <c r="L179" s="89"/>
      <c r="M179" s="89"/>
    </row>
    <row r="180" spans="1:14" ht="15.6" x14ac:dyDescent="0.25">
      <c r="C180" s="89" t="s">
        <v>45</v>
      </c>
      <c r="D180" s="89"/>
      <c r="E180" s="89"/>
      <c r="F180" s="89"/>
      <c r="G180" s="89"/>
      <c r="H180" s="89"/>
      <c r="I180" s="89"/>
      <c r="J180" s="89"/>
      <c r="K180" s="89"/>
      <c r="L180" s="89"/>
      <c r="M180" s="89"/>
    </row>
    <row r="182" spans="1:14" x14ac:dyDescent="0.25">
      <c r="A182" s="66"/>
      <c r="B182" s="67"/>
      <c r="C182" s="66" t="s">
        <v>4</v>
      </c>
      <c r="D182" s="66" t="s">
        <v>5</v>
      </c>
      <c r="E182" s="66" t="s">
        <v>6</v>
      </c>
      <c r="F182" s="66" t="s">
        <v>7</v>
      </c>
      <c r="G182" s="66" t="s">
        <v>8</v>
      </c>
      <c r="H182" s="66" t="s">
        <v>9</v>
      </c>
      <c r="I182" s="66" t="s">
        <v>10</v>
      </c>
      <c r="J182" s="66" t="s">
        <v>11</v>
      </c>
      <c r="K182" s="66" t="s">
        <v>12</v>
      </c>
      <c r="L182" s="66" t="s">
        <v>13</v>
      </c>
      <c r="M182" s="66" t="s">
        <v>46</v>
      </c>
      <c r="N182" s="66" t="s">
        <v>47</v>
      </c>
    </row>
    <row r="183" spans="1:14" x14ac:dyDescent="0.25">
      <c r="C183" s="68" t="s">
        <v>48</v>
      </c>
      <c r="D183" s="68" t="s">
        <v>49</v>
      </c>
      <c r="E183" s="68" t="s">
        <v>50</v>
      </c>
      <c r="F183" s="68" t="s">
        <v>51</v>
      </c>
      <c r="G183" s="68" t="s">
        <v>16</v>
      </c>
      <c r="H183" s="68" t="s">
        <v>17</v>
      </c>
      <c r="I183" s="68" t="s">
        <v>18</v>
      </c>
      <c r="J183" s="68" t="s">
        <v>19</v>
      </c>
      <c r="K183" s="68" t="s">
        <v>20</v>
      </c>
      <c r="L183" s="68" t="s">
        <v>21</v>
      </c>
      <c r="M183" s="68" t="s">
        <v>22</v>
      </c>
      <c r="N183" s="68" t="s">
        <v>23</v>
      </c>
    </row>
    <row r="184" spans="1:14" x14ac:dyDescent="0.25">
      <c r="A184" s="69"/>
      <c r="B184" s="70">
        <v>-1</v>
      </c>
      <c r="C184" s="71" t="s">
        <v>52</v>
      </c>
      <c r="D184" s="71" t="s">
        <v>53</v>
      </c>
      <c r="E184" s="72" t="s">
        <v>54</v>
      </c>
      <c r="F184" s="73">
        <v>45778</v>
      </c>
      <c r="G184" s="74">
        <v>8.7059999999999998E-2</v>
      </c>
      <c r="H184" s="74">
        <v>8.7059999999999998E-2</v>
      </c>
      <c r="I184" s="74">
        <v>7.4730000000000005E-2</v>
      </c>
      <c r="J184" s="74">
        <v>8.4110000000000004E-2</v>
      </c>
      <c r="K184" s="74">
        <v>7.4730000000000005E-2</v>
      </c>
      <c r="L184" s="74">
        <v>8.4110000000000004E-2</v>
      </c>
      <c r="M184" s="74">
        <v>6.4329999999999998E-2</v>
      </c>
      <c r="N184" s="74">
        <v>6.4329999999999998E-2</v>
      </c>
    </row>
    <row r="185" spans="1:14" x14ac:dyDescent="0.25">
      <c r="B185" s="58">
        <f>B184-1</f>
        <v>-2</v>
      </c>
      <c r="C185" s="76" t="s">
        <v>55</v>
      </c>
      <c r="D185" s="76" t="s">
        <v>53</v>
      </c>
      <c r="E185" s="77" t="s">
        <v>54</v>
      </c>
      <c r="F185" s="73">
        <v>45748</v>
      </c>
      <c r="G185" s="74">
        <v>-3.5500000000000002E-3</v>
      </c>
      <c r="H185" s="74">
        <v>-3.5500000000000002E-3</v>
      </c>
      <c r="I185" s="74">
        <v>-6.0000000000000001E-3</v>
      </c>
      <c r="J185" s="74">
        <v>-6.0000000000000001E-3</v>
      </c>
      <c r="K185" s="74">
        <v>-6.0000000000000001E-3</v>
      </c>
      <c r="L185" s="74">
        <v>-6.0000000000000001E-3</v>
      </c>
      <c r="M185" s="74">
        <v>5.5500000000000002E-3</v>
      </c>
      <c r="N185" s="74">
        <v>5.5500000000000002E-3</v>
      </c>
    </row>
    <row r="186" spans="1:14" x14ac:dyDescent="0.25">
      <c r="A186" s="69"/>
      <c r="B186" s="70">
        <f t="shared" ref="B186:B203" si="55">B185-1</f>
        <v>-3</v>
      </c>
      <c r="C186" s="78" t="s">
        <v>56</v>
      </c>
      <c r="D186" s="71" t="s">
        <v>53</v>
      </c>
      <c r="E186" s="72" t="s">
        <v>54</v>
      </c>
      <c r="F186" s="73">
        <v>45748</v>
      </c>
      <c r="G186" s="74">
        <v>2.5600000000000002E-3</v>
      </c>
      <c r="H186" s="74">
        <v>2.5600000000000002E-3</v>
      </c>
      <c r="I186" s="74">
        <v>3.0699999999999998E-3</v>
      </c>
      <c r="J186" s="74">
        <v>3.0699999999999998E-3</v>
      </c>
      <c r="K186" s="74">
        <v>3.0699999999999998E-3</v>
      </c>
      <c r="L186" s="74">
        <v>3.0699999999999998E-3</v>
      </c>
      <c r="M186" s="74">
        <v>1.48E-3</v>
      </c>
      <c r="N186" s="74">
        <v>1.48E-3</v>
      </c>
    </row>
    <row r="187" spans="1:14" x14ac:dyDescent="0.25">
      <c r="A187" s="69"/>
      <c r="B187" s="70">
        <f t="shared" si="55"/>
        <v>-4</v>
      </c>
      <c r="C187" s="71" t="s">
        <v>57</v>
      </c>
      <c r="D187" s="71" t="s">
        <v>58</v>
      </c>
      <c r="E187" s="72" t="s">
        <v>59</v>
      </c>
      <c r="F187" s="73">
        <v>45200</v>
      </c>
      <c r="G187" s="74">
        <v>4.58E-2</v>
      </c>
      <c r="H187" s="74">
        <v>4.58E-2</v>
      </c>
      <c r="I187" s="74">
        <v>4.4819999999999999E-2</v>
      </c>
      <c r="J187" s="74">
        <f t="shared" ref="J187:J188" si="56">I187</f>
        <v>4.4819999999999999E-2</v>
      </c>
      <c r="K187" s="74">
        <v>4.7600000000000003E-3</v>
      </c>
      <c r="L187" s="74">
        <f t="shared" ref="L187:L188" si="57">K187</f>
        <v>4.7600000000000003E-3</v>
      </c>
      <c r="M187" s="74">
        <v>4.3E-3</v>
      </c>
      <c r="N187" s="74">
        <v>4.3E-3</v>
      </c>
    </row>
    <row r="188" spans="1:14" x14ac:dyDescent="0.25">
      <c r="A188" s="69"/>
      <c r="B188" s="70">
        <f t="shared" si="55"/>
        <v>-5</v>
      </c>
      <c r="C188" s="71" t="s">
        <v>60</v>
      </c>
      <c r="D188" s="71" t="s">
        <v>58</v>
      </c>
      <c r="E188" s="72" t="s">
        <v>59</v>
      </c>
      <c r="F188" s="73">
        <v>45748</v>
      </c>
      <c r="G188" s="74">
        <v>2.2300000000000002E-3</v>
      </c>
      <c r="H188" s="74">
        <v>2.2300000000000002E-3</v>
      </c>
      <c r="I188" s="74">
        <v>2.1900000000000001E-3</v>
      </c>
      <c r="J188" s="74">
        <f t="shared" si="56"/>
        <v>2.1900000000000001E-3</v>
      </c>
      <c r="K188" s="74">
        <v>2.0500000000000002E-3</v>
      </c>
      <c r="L188" s="74">
        <f t="shared" si="57"/>
        <v>2.0500000000000002E-3</v>
      </c>
      <c r="M188" s="74">
        <v>1.0399999999999999E-3</v>
      </c>
      <c r="N188" s="74">
        <v>1.0399999999999999E-3</v>
      </c>
    </row>
    <row r="189" spans="1:14" x14ac:dyDescent="0.25">
      <c r="A189" s="69"/>
      <c r="B189" s="70">
        <f t="shared" si="55"/>
        <v>-6</v>
      </c>
      <c r="C189" s="71" t="s">
        <v>61</v>
      </c>
      <c r="D189" s="71" t="s">
        <v>58</v>
      </c>
      <c r="E189" s="72" t="s">
        <v>59</v>
      </c>
      <c r="F189" s="73">
        <v>45597</v>
      </c>
      <c r="G189" s="74">
        <v>1E-4</v>
      </c>
      <c r="H189" s="74">
        <v>1E-4</v>
      </c>
      <c r="I189" s="74">
        <v>1E-4</v>
      </c>
      <c r="J189" s="74">
        <v>1E-4</v>
      </c>
      <c r="K189" s="74">
        <v>1E-4</v>
      </c>
      <c r="L189" s="74">
        <v>1E-4</v>
      </c>
      <c r="M189" s="74">
        <v>1E-4</v>
      </c>
      <c r="N189" s="74">
        <v>1E-4</v>
      </c>
    </row>
    <row r="190" spans="1:14" x14ac:dyDescent="0.25">
      <c r="A190" s="69"/>
      <c r="B190" s="70">
        <f t="shared" si="55"/>
        <v>-7</v>
      </c>
      <c r="C190" s="71" t="s">
        <v>62</v>
      </c>
      <c r="D190" s="71" t="s">
        <v>58</v>
      </c>
      <c r="E190" s="72" t="s">
        <v>59</v>
      </c>
      <c r="F190" s="73">
        <v>45748</v>
      </c>
      <c r="G190" s="74">
        <v>8.3199999999999993E-3</v>
      </c>
      <c r="H190" s="74">
        <v>8.3199999999999993E-3</v>
      </c>
      <c r="I190" s="74">
        <v>6.94E-3</v>
      </c>
      <c r="J190" s="74">
        <f t="shared" ref="J190" si="58">I190</f>
        <v>6.94E-3</v>
      </c>
      <c r="K190" s="74">
        <v>0</v>
      </c>
      <c r="L190" s="74">
        <f>K190</f>
        <v>0</v>
      </c>
      <c r="M190" s="74">
        <v>0</v>
      </c>
      <c r="N190" s="74">
        <v>0</v>
      </c>
    </row>
    <row r="191" spans="1:14" x14ac:dyDescent="0.25">
      <c r="A191" s="69"/>
      <c r="B191" s="70">
        <f t="shared" si="55"/>
        <v>-8</v>
      </c>
      <c r="C191" s="71" t="s">
        <v>63</v>
      </c>
      <c r="D191" s="71" t="s">
        <v>58</v>
      </c>
      <c r="E191" s="72" t="s">
        <v>59</v>
      </c>
      <c r="F191" s="73">
        <v>45597</v>
      </c>
      <c r="G191" s="74">
        <v>1E-4</v>
      </c>
      <c r="H191" s="74">
        <v>1E-4</v>
      </c>
      <c r="I191" s="74">
        <v>7.3999999999999999E-4</v>
      </c>
      <c r="J191" s="74">
        <v>7.3999999999999999E-4</v>
      </c>
      <c r="K191" s="74">
        <v>-3.2000000000000003E-4</v>
      </c>
      <c r="L191" s="74">
        <v>-3.2000000000000003E-4</v>
      </c>
      <c r="M191" s="74">
        <v>-3.8000000000000002E-4</v>
      </c>
      <c r="N191" s="74">
        <v>-3.8000000000000002E-4</v>
      </c>
    </row>
    <row r="192" spans="1:14" x14ac:dyDescent="0.25">
      <c r="A192" s="69"/>
      <c r="B192" s="70">
        <f t="shared" si="55"/>
        <v>-9</v>
      </c>
      <c r="C192" s="71" t="s">
        <v>64</v>
      </c>
      <c r="D192" s="71" t="s">
        <v>58</v>
      </c>
      <c r="E192" s="72" t="s">
        <v>59</v>
      </c>
      <c r="F192" s="73">
        <v>45474</v>
      </c>
      <c r="G192" s="74">
        <v>1.23E-3</v>
      </c>
      <c r="H192" s="74">
        <v>1.23E-3</v>
      </c>
      <c r="I192" s="74">
        <v>1.23E-3</v>
      </c>
      <c r="J192" s="74">
        <v>1.23E-3</v>
      </c>
      <c r="K192" s="74">
        <v>1.23E-3</v>
      </c>
      <c r="L192" s="74">
        <v>1.23E-3</v>
      </c>
      <c r="M192" s="74">
        <v>1.23E-3</v>
      </c>
      <c r="N192" s="74">
        <v>1.23E-3</v>
      </c>
    </row>
    <row r="193" spans="1:14" x14ac:dyDescent="0.25">
      <c r="A193" s="69"/>
      <c r="B193" s="70">
        <f t="shared" si="55"/>
        <v>-10</v>
      </c>
      <c r="C193" s="71" t="s">
        <v>65</v>
      </c>
      <c r="D193" s="71" t="s">
        <v>58</v>
      </c>
      <c r="E193" s="72" t="s">
        <v>59</v>
      </c>
      <c r="F193" s="73">
        <v>45474</v>
      </c>
      <c r="G193" s="74">
        <v>-2.7399999999999998E-3</v>
      </c>
      <c r="H193" s="74">
        <v>-2.7399999999999998E-3</v>
      </c>
      <c r="I193" s="74">
        <v>-2.7399999999999998E-3</v>
      </c>
      <c r="J193" s="74">
        <v>-2.7399999999999998E-3</v>
      </c>
      <c r="K193" s="74">
        <v>-2.7399999999999998E-3</v>
      </c>
      <c r="L193" s="74">
        <v>-2.7399999999999998E-3</v>
      </c>
      <c r="M193" s="74">
        <v>-2.7399999999999998E-3</v>
      </c>
      <c r="N193" s="74">
        <v>-2.7399999999999998E-3</v>
      </c>
    </row>
    <row r="194" spans="1:14" x14ac:dyDescent="0.25">
      <c r="A194" s="69"/>
      <c r="B194" s="70">
        <f t="shared" si="55"/>
        <v>-11</v>
      </c>
      <c r="C194" s="71" t="s">
        <v>66</v>
      </c>
      <c r="D194" s="71" t="s">
        <v>58</v>
      </c>
      <c r="E194" s="72" t="s">
        <v>59</v>
      </c>
      <c r="F194" s="73">
        <v>44652</v>
      </c>
      <c r="G194" s="74">
        <v>7.8799999999999999E-3</v>
      </c>
      <c r="H194" s="74">
        <v>7.8799999999999999E-3</v>
      </c>
      <c r="I194" s="74">
        <v>7.8799999999999999E-3</v>
      </c>
      <c r="J194" s="74">
        <f t="shared" ref="J194" si="59">I194</f>
        <v>7.8799999999999999E-3</v>
      </c>
      <c r="K194" s="74">
        <v>7.8799999999999999E-3</v>
      </c>
      <c r="L194" s="74">
        <f t="shared" ref="L194" si="60">K194</f>
        <v>7.8799999999999999E-3</v>
      </c>
      <c r="M194" s="74">
        <v>7.8799999999999999E-3</v>
      </c>
      <c r="N194" s="74">
        <v>7.8799999999999999E-3</v>
      </c>
    </row>
    <row r="195" spans="1:14" x14ac:dyDescent="0.25">
      <c r="A195" s="69"/>
      <c r="B195" s="70">
        <f t="shared" si="55"/>
        <v>-12</v>
      </c>
      <c r="C195" s="71" t="s">
        <v>67</v>
      </c>
      <c r="D195" s="71" t="s">
        <v>58</v>
      </c>
      <c r="E195" s="72" t="s">
        <v>59</v>
      </c>
      <c r="F195" s="73">
        <v>45474</v>
      </c>
      <c r="G195" s="74">
        <v>9.0000000000000006E-5</v>
      </c>
      <c r="H195" s="74">
        <v>9.0000000000000006E-5</v>
      </c>
      <c r="I195" s="74">
        <v>9.0000000000000006E-5</v>
      </c>
      <c r="J195" s="74">
        <v>9.0000000000000006E-5</v>
      </c>
      <c r="K195" s="74">
        <v>9.0000000000000006E-5</v>
      </c>
      <c r="L195" s="74">
        <v>9.0000000000000006E-5</v>
      </c>
      <c r="M195" s="74">
        <v>9.0000000000000006E-5</v>
      </c>
      <c r="N195" s="74">
        <v>9.0000000000000006E-5</v>
      </c>
    </row>
    <row r="196" spans="1:14" x14ac:dyDescent="0.25">
      <c r="A196" s="69"/>
      <c r="B196" s="70">
        <f t="shared" si="55"/>
        <v>-13</v>
      </c>
      <c r="C196" s="71" t="s">
        <v>68</v>
      </c>
      <c r="D196" s="71" t="s">
        <v>58</v>
      </c>
      <c r="E196" s="72" t="s">
        <v>59</v>
      </c>
      <c r="F196" s="73">
        <v>45474</v>
      </c>
      <c r="G196" s="74">
        <v>2.7699999999999999E-3</v>
      </c>
      <c r="H196" s="74">
        <v>0</v>
      </c>
      <c r="I196" s="74">
        <v>2.7699999999999999E-3</v>
      </c>
      <c r="J196" s="74">
        <v>2.7699999999999999E-3</v>
      </c>
      <c r="K196" s="74">
        <v>2.7699999999999999E-3</v>
      </c>
      <c r="L196" s="74">
        <v>2.7699999999999999E-3</v>
      </c>
      <c r="M196" s="74">
        <v>2.7699999999999999E-3</v>
      </c>
      <c r="N196" s="74">
        <v>2.7699999999999999E-3</v>
      </c>
    </row>
    <row r="197" spans="1:14" x14ac:dyDescent="0.25">
      <c r="A197" s="69"/>
      <c r="B197" s="70">
        <f t="shared" si="55"/>
        <v>-14</v>
      </c>
      <c r="C197" s="71" t="s">
        <v>69</v>
      </c>
      <c r="D197" s="71" t="s">
        <v>58</v>
      </c>
      <c r="E197" s="72" t="s">
        <v>59</v>
      </c>
      <c r="F197" s="73">
        <v>45108</v>
      </c>
      <c r="G197" s="74">
        <v>0</v>
      </c>
      <c r="H197" s="74">
        <v>0</v>
      </c>
      <c r="I197" s="74">
        <v>0</v>
      </c>
      <c r="J197" s="74">
        <f t="shared" ref="J197" si="61">I197</f>
        <v>0</v>
      </c>
      <c r="K197" s="74">
        <v>0</v>
      </c>
      <c r="L197" s="74">
        <f t="shared" ref="L197" si="62">K197</f>
        <v>0</v>
      </c>
      <c r="M197" s="74">
        <v>0</v>
      </c>
      <c r="N197" s="74">
        <v>0</v>
      </c>
    </row>
    <row r="198" spans="1:14" x14ac:dyDescent="0.25">
      <c r="A198" s="69"/>
      <c r="B198" s="70">
        <f t="shared" si="55"/>
        <v>-15</v>
      </c>
      <c r="C198" s="71" t="s">
        <v>55</v>
      </c>
      <c r="D198" s="71" t="s">
        <v>58</v>
      </c>
      <c r="E198" s="72" t="s">
        <v>59</v>
      </c>
      <c r="F198" s="73">
        <v>45383</v>
      </c>
      <c r="G198" s="74">
        <v>0</v>
      </c>
      <c r="H198" s="74">
        <v>0</v>
      </c>
      <c r="I198" s="74">
        <v>0</v>
      </c>
      <c r="J198" s="74">
        <v>0</v>
      </c>
      <c r="K198" s="74">
        <v>0</v>
      </c>
      <c r="L198" s="74">
        <v>0</v>
      </c>
      <c r="M198" s="74">
        <v>0</v>
      </c>
      <c r="N198" s="74">
        <v>0</v>
      </c>
    </row>
    <row r="199" spans="1:14" x14ac:dyDescent="0.25">
      <c r="A199" s="69"/>
      <c r="B199" s="70">
        <f t="shared" si="55"/>
        <v>-16</v>
      </c>
      <c r="C199" s="71" t="s">
        <v>70</v>
      </c>
      <c r="D199" s="71" t="s">
        <v>71</v>
      </c>
      <c r="E199" s="72" t="s">
        <v>59</v>
      </c>
      <c r="F199" s="73">
        <v>45748</v>
      </c>
      <c r="G199" s="74">
        <v>4.4110000000000003E-2</v>
      </c>
      <c r="H199" s="74">
        <v>4.4110000000000003E-2</v>
      </c>
      <c r="I199" s="74">
        <v>3.0419999999999999E-2</v>
      </c>
      <c r="J199" s="74">
        <f t="shared" ref="J199:J202" si="63">I199</f>
        <v>3.0419999999999999E-2</v>
      </c>
      <c r="K199" s="74">
        <v>1.187E-2</v>
      </c>
      <c r="L199" s="74">
        <v>1.187E-2</v>
      </c>
      <c r="M199" s="74">
        <v>1.592E-2</v>
      </c>
      <c r="N199" s="74">
        <v>1.592E-2</v>
      </c>
    </row>
    <row r="200" spans="1:14" x14ac:dyDescent="0.25">
      <c r="A200" s="69"/>
      <c r="B200" s="70">
        <f t="shared" si="55"/>
        <v>-17</v>
      </c>
      <c r="C200" s="71" t="s">
        <v>72</v>
      </c>
      <c r="D200" s="71" t="s">
        <v>71</v>
      </c>
      <c r="E200" s="72" t="s">
        <v>59</v>
      </c>
      <c r="F200" s="73">
        <v>45748</v>
      </c>
      <c r="G200" s="74">
        <v>3.0000000000000001E-3</v>
      </c>
      <c r="H200" s="74">
        <v>3.0000000000000001E-3</v>
      </c>
      <c r="I200" s="74">
        <v>9.0000000000000006E-5</v>
      </c>
      <c r="J200" s="74">
        <f t="shared" si="63"/>
        <v>9.0000000000000006E-5</v>
      </c>
      <c r="K200" s="74">
        <v>-2.2599999999999999E-3</v>
      </c>
      <c r="L200" s="74">
        <f t="shared" ref="L200:L202" si="64">K200</f>
        <v>-2.2599999999999999E-3</v>
      </c>
      <c r="M200" s="74">
        <v>2E-3</v>
      </c>
      <c r="N200" s="74">
        <v>2E-3</v>
      </c>
    </row>
    <row r="201" spans="1:14" x14ac:dyDescent="0.25">
      <c r="A201" s="69"/>
      <c r="B201" s="70">
        <f t="shared" si="55"/>
        <v>-18</v>
      </c>
      <c r="C201" s="71" t="s">
        <v>73</v>
      </c>
      <c r="D201" s="71" t="s">
        <v>71</v>
      </c>
      <c r="E201" s="72" t="s">
        <v>59</v>
      </c>
      <c r="F201" s="73">
        <v>45748</v>
      </c>
      <c r="G201" s="74">
        <v>6.2E-4</v>
      </c>
      <c r="H201" s="74">
        <v>6.2E-4</v>
      </c>
      <c r="I201" s="74">
        <v>3.4000000000000002E-4</v>
      </c>
      <c r="J201" s="74">
        <f t="shared" si="63"/>
        <v>3.4000000000000002E-4</v>
      </c>
      <c r="K201" s="74">
        <v>4.2000000000000002E-4</v>
      </c>
      <c r="L201" s="74">
        <f t="shared" si="64"/>
        <v>4.2000000000000002E-4</v>
      </c>
      <c r="M201" s="74">
        <v>5.1000000000000004E-4</v>
      </c>
      <c r="N201" s="74">
        <v>5.1000000000000004E-4</v>
      </c>
    </row>
    <row r="202" spans="1:14" x14ac:dyDescent="0.25">
      <c r="A202" s="69"/>
      <c r="B202" s="70">
        <f t="shared" si="55"/>
        <v>-19</v>
      </c>
      <c r="C202" s="71" t="s">
        <v>74</v>
      </c>
      <c r="D202" s="71" t="s">
        <v>75</v>
      </c>
      <c r="E202" s="72" t="s">
        <v>59</v>
      </c>
      <c r="F202" s="73">
        <v>45748</v>
      </c>
      <c r="G202" s="74">
        <v>0</v>
      </c>
      <c r="H202" s="74">
        <v>0</v>
      </c>
      <c r="I202" s="74">
        <v>0</v>
      </c>
      <c r="J202" s="74">
        <f t="shared" si="63"/>
        <v>0</v>
      </c>
      <c r="K202" s="74">
        <v>0</v>
      </c>
      <c r="L202" s="74">
        <f t="shared" si="64"/>
        <v>0</v>
      </c>
      <c r="M202" s="74">
        <v>0</v>
      </c>
      <c r="N202" s="74">
        <v>0</v>
      </c>
    </row>
    <row r="203" spans="1:14" x14ac:dyDescent="0.25">
      <c r="A203" s="69"/>
      <c r="B203" s="70">
        <f t="shared" si="55"/>
        <v>-20</v>
      </c>
      <c r="C203" s="71" t="s">
        <v>76</v>
      </c>
      <c r="D203" s="71" t="s">
        <v>75</v>
      </c>
      <c r="E203" s="72" t="s">
        <v>59</v>
      </c>
      <c r="F203" s="73">
        <v>45748</v>
      </c>
      <c r="G203" s="74">
        <v>1.0000000000000001E-5</v>
      </c>
      <c r="H203" s="74">
        <v>1.0000000000000001E-5</v>
      </c>
      <c r="I203" s="74">
        <v>1.0000000000000001E-5</v>
      </c>
      <c r="J203" s="74">
        <v>1.0000000000000001E-5</v>
      </c>
      <c r="K203" s="74">
        <v>1.0000000000000001E-5</v>
      </c>
      <c r="L203" s="74">
        <v>1.0000000000000001E-5</v>
      </c>
      <c r="M203" s="74">
        <v>1.0000000000000001E-5</v>
      </c>
      <c r="N203" s="74">
        <v>1.0000000000000001E-5</v>
      </c>
    </row>
    <row r="204" spans="1:14" x14ac:dyDescent="0.25">
      <c r="G204" s="79"/>
      <c r="H204" s="79"/>
      <c r="I204" s="79"/>
      <c r="J204" s="79"/>
      <c r="K204" s="79"/>
      <c r="L204" s="79"/>
      <c r="M204" s="79"/>
      <c r="N204" s="79"/>
    </row>
    <row r="205" spans="1:14" x14ac:dyDescent="0.25">
      <c r="B205" s="58">
        <f>B203-1</f>
        <v>-21</v>
      </c>
      <c r="C205" s="90" t="s">
        <v>77</v>
      </c>
      <c r="D205" s="91"/>
      <c r="E205" s="91"/>
      <c r="F205" s="92"/>
      <c r="G205" s="80">
        <f>-SUM(G184:G203)</f>
        <v>-0.19959000000000005</v>
      </c>
      <c r="H205" s="80">
        <f>-SUM(H184:H203)</f>
        <v>-0.19682000000000005</v>
      </c>
      <c r="I205" s="80">
        <f>-SUM(I184:I203)</f>
        <v>-0.16668000000000002</v>
      </c>
      <c r="J205" s="80">
        <f>-SUM(J184:J203)</f>
        <v>-0.17606000000000002</v>
      </c>
      <c r="K205" s="80">
        <f>-SUM(K184:K203)</f>
        <v>-9.7659999999999997E-2</v>
      </c>
      <c r="L205" s="80">
        <f t="shared" ref="L205:M205" si="65">-SUM(L184:L203)</f>
        <v>-0.10704</v>
      </c>
      <c r="M205" s="80">
        <f t="shared" si="65"/>
        <v>-0.10408999999999997</v>
      </c>
      <c r="N205" s="80">
        <f>-SUM(N184:N203)</f>
        <v>-0.10408999999999997</v>
      </c>
    </row>
    <row r="206" spans="1:14" x14ac:dyDescent="0.25">
      <c r="B206" s="58">
        <f>B205-1</f>
        <v>-22</v>
      </c>
      <c r="C206" s="90" t="s">
        <v>78</v>
      </c>
      <c r="D206" s="91"/>
      <c r="E206" s="91"/>
      <c r="F206" s="92"/>
      <c r="G206" s="80">
        <f>-SUM(G184:G186)</f>
        <v>-8.6070000000000008E-2</v>
      </c>
      <c r="H206" s="80">
        <f t="shared" ref="H206" si="66">-SUM(H184:H186)</f>
        <v>-8.6070000000000008E-2</v>
      </c>
      <c r="I206" s="80">
        <f>-SUM(I184:I186)</f>
        <v>-7.1800000000000003E-2</v>
      </c>
      <c r="J206" s="80">
        <f t="shared" ref="J206:M206" si="67">-SUM(J184:J186)</f>
        <v>-8.1180000000000002E-2</v>
      </c>
      <c r="K206" s="80">
        <f t="shared" si="67"/>
        <v>-7.1800000000000003E-2</v>
      </c>
      <c r="L206" s="80">
        <f t="shared" si="67"/>
        <v>-8.1180000000000002E-2</v>
      </c>
      <c r="M206" s="80">
        <f t="shared" si="67"/>
        <v>-7.1359999999999993E-2</v>
      </c>
      <c r="N206" s="80">
        <f>-SUM(N184:N186)</f>
        <v>-7.1359999999999993E-2</v>
      </c>
    </row>
    <row r="208" spans="1:14" x14ac:dyDescent="0.25">
      <c r="C208" s="81" t="s">
        <v>79</v>
      </c>
    </row>
    <row r="209" spans="1:14" x14ac:dyDescent="0.25">
      <c r="B209" s="58">
        <f>B205</f>
        <v>-21</v>
      </c>
      <c r="C209" s="83" t="s">
        <v>82</v>
      </c>
    </row>
    <row r="210" spans="1:14" x14ac:dyDescent="0.25">
      <c r="B210" s="58">
        <f>B206</f>
        <v>-22</v>
      </c>
      <c r="C210" s="83" t="s">
        <v>83</v>
      </c>
    </row>
    <row r="212" spans="1:14" ht="14.4" thickBot="1" x14ac:dyDescent="0.3"/>
    <row r="213" spans="1:14" ht="14.4" thickBot="1" x14ac:dyDescent="0.3">
      <c r="A213" s="57" t="s">
        <v>92</v>
      </c>
      <c r="N213" s="61" t="s">
        <v>38</v>
      </c>
    </row>
    <row r="214" spans="1:14" x14ac:dyDescent="0.25">
      <c r="N214" s="61" t="s">
        <v>39</v>
      </c>
    </row>
    <row r="215" spans="1:14" x14ac:dyDescent="0.25">
      <c r="N215" s="61" t="s">
        <v>40</v>
      </c>
    </row>
    <row r="216" spans="1:14" x14ac:dyDescent="0.25">
      <c r="M216" s="61"/>
    </row>
    <row r="217" spans="1:14" ht="21" x14ac:dyDescent="0.35">
      <c r="C217" s="62" t="s">
        <v>41</v>
      </c>
    </row>
    <row r="218" spans="1:14" ht="20.399999999999999" x14ac:dyDescent="0.35">
      <c r="C218" s="63" t="s">
        <v>42</v>
      </c>
    </row>
    <row r="219" spans="1:14" ht="20.399999999999999" x14ac:dyDescent="0.35">
      <c r="C219" s="63" t="s">
        <v>93</v>
      </c>
      <c r="D219" s="64"/>
      <c r="F219" s="65"/>
    </row>
    <row r="220" spans="1:14" ht="20.399999999999999" x14ac:dyDescent="0.35">
      <c r="C220" s="63"/>
    </row>
    <row r="221" spans="1:14" ht="15.6" x14ac:dyDescent="0.25">
      <c r="C221" s="89" t="s">
        <v>44</v>
      </c>
      <c r="D221" s="89"/>
      <c r="E221" s="89"/>
      <c r="F221" s="89"/>
      <c r="G221" s="89"/>
      <c r="H221" s="89"/>
      <c r="I221" s="89"/>
      <c r="J221" s="89"/>
      <c r="K221" s="89"/>
      <c r="L221" s="89"/>
      <c r="M221" s="89"/>
    </row>
    <row r="222" spans="1:14" ht="15.6" x14ac:dyDescent="0.25">
      <c r="C222" s="89" t="s">
        <v>45</v>
      </c>
      <c r="D222" s="89"/>
      <c r="E222" s="89"/>
      <c r="F222" s="89"/>
      <c r="G222" s="89"/>
      <c r="H222" s="89"/>
      <c r="I222" s="89"/>
      <c r="J222" s="89"/>
      <c r="K222" s="89"/>
      <c r="L222" s="89"/>
      <c r="M222" s="89"/>
    </row>
    <row r="224" spans="1:14" x14ac:dyDescent="0.25">
      <c r="A224" s="66"/>
      <c r="B224" s="67"/>
      <c r="C224" s="66" t="s">
        <v>4</v>
      </c>
      <c r="D224" s="66" t="s">
        <v>5</v>
      </c>
      <c r="E224" s="66" t="s">
        <v>6</v>
      </c>
      <c r="F224" s="66" t="s">
        <v>7</v>
      </c>
      <c r="G224" s="66" t="s">
        <v>8</v>
      </c>
      <c r="H224" s="66" t="s">
        <v>9</v>
      </c>
      <c r="I224" s="66" t="s">
        <v>10</v>
      </c>
      <c r="J224" s="66" t="s">
        <v>11</v>
      </c>
      <c r="K224" s="66" t="s">
        <v>12</v>
      </c>
      <c r="L224" s="66" t="s">
        <v>13</v>
      </c>
      <c r="M224" s="66" t="s">
        <v>46</v>
      </c>
      <c r="N224" s="66" t="s">
        <v>47</v>
      </c>
    </row>
    <row r="225" spans="1:14" x14ac:dyDescent="0.25">
      <c r="C225" s="68" t="s">
        <v>48</v>
      </c>
      <c r="D225" s="68" t="s">
        <v>49</v>
      </c>
      <c r="E225" s="68" t="s">
        <v>50</v>
      </c>
      <c r="F225" s="68" t="s">
        <v>51</v>
      </c>
      <c r="G225" s="68" t="s">
        <v>16</v>
      </c>
      <c r="H225" s="68" t="s">
        <v>17</v>
      </c>
      <c r="I225" s="68" t="s">
        <v>18</v>
      </c>
      <c r="J225" s="68" t="s">
        <v>19</v>
      </c>
      <c r="K225" s="68" t="s">
        <v>20</v>
      </c>
      <c r="L225" s="68" t="s">
        <v>21</v>
      </c>
      <c r="M225" s="68" t="s">
        <v>22</v>
      </c>
      <c r="N225" s="68" t="s">
        <v>23</v>
      </c>
    </row>
    <row r="226" spans="1:14" x14ac:dyDescent="0.25">
      <c r="A226" s="69"/>
      <c r="B226" s="70">
        <v>-1</v>
      </c>
      <c r="C226" s="71" t="s">
        <v>52</v>
      </c>
      <c r="D226" s="71" t="s">
        <v>53</v>
      </c>
      <c r="E226" s="72" t="s">
        <v>54</v>
      </c>
      <c r="F226" s="73">
        <v>45809</v>
      </c>
      <c r="G226" s="74">
        <v>8.7059999999999998E-2</v>
      </c>
      <c r="H226" s="74">
        <v>8.7059999999999998E-2</v>
      </c>
      <c r="I226" s="74">
        <v>7.3279999999999998E-2</v>
      </c>
      <c r="J226" s="74">
        <v>8.4110000000000004E-2</v>
      </c>
      <c r="K226" s="74">
        <v>7.3279999999999998E-2</v>
      </c>
      <c r="L226" s="74">
        <v>8.4110000000000004E-2</v>
      </c>
      <c r="M226" s="74">
        <v>6.9159999999999999E-2</v>
      </c>
      <c r="N226" s="74">
        <v>6.9159999999999999E-2</v>
      </c>
    </row>
    <row r="227" spans="1:14" x14ac:dyDescent="0.25">
      <c r="B227" s="58">
        <f>B226-1</f>
        <v>-2</v>
      </c>
      <c r="C227" s="76" t="s">
        <v>55</v>
      </c>
      <c r="D227" s="76" t="s">
        <v>53</v>
      </c>
      <c r="E227" s="77" t="s">
        <v>54</v>
      </c>
      <c r="F227" s="73">
        <v>45748</v>
      </c>
      <c r="G227" s="74">
        <v>-3.5500000000000002E-3</v>
      </c>
      <c r="H227" s="74">
        <v>-3.5500000000000002E-3</v>
      </c>
      <c r="I227" s="74">
        <v>-6.0000000000000001E-3</v>
      </c>
      <c r="J227" s="74">
        <v>-6.0000000000000001E-3</v>
      </c>
      <c r="K227" s="74">
        <v>-6.0000000000000001E-3</v>
      </c>
      <c r="L227" s="74">
        <v>-6.0000000000000001E-3</v>
      </c>
      <c r="M227" s="74">
        <v>5.5500000000000002E-3</v>
      </c>
      <c r="N227" s="74">
        <v>5.5500000000000002E-3</v>
      </c>
    </row>
    <row r="228" spans="1:14" x14ac:dyDescent="0.25">
      <c r="A228" s="69"/>
      <c r="B228" s="70">
        <f t="shared" ref="B228:B245" si="68">B227-1</f>
        <v>-3</v>
      </c>
      <c r="C228" s="78" t="s">
        <v>56</v>
      </c>
      <c r="D228" s="71" t="s">
        <v>53</v>
      </c>
      <c r="E228" s="72" t="s">
        <v>54</v>
      </c>
      <c r="F228" s="73">
        <v>45748</v>
      </c>
      <c r="G228" s="74">
        <v>2.5600000000000002E-3</v>
      </c>
      <c r="H228" s="74">
        <v>2.5600000000000002E-3</v>
      </c>
      <c r="I228" s="74">
        <v>3.0699999999999998E-3</v>
      </c>
      <c r="J228" s="74">
        <v>3.0699999999999998E-3</v>
      </c>
      <c r="K228" s="74">
        <v>3.0699999999999998E-3</v>
      </c>
      <c r="L228" s="74">
        <v>3.0699999999999998E-3</v>
      </c>
      <c r="M228" s="74">
        <v>1.48E-3</v>
      </c>
      <c r="N228" s="74">
        <v>1.48E-3</v>
      </c>
    </row>
    <row r="229" spans="1:14" x14ac:dyDescent="0.25">
      <c r="A229" s="69"/>
      <c r="B229" s="70">
        <f t="shared" si="68"/>
        <v>-4</v>
      </c>
      <c r="C229" s="71" t="s">
        <v>57</v>
      </c>
      <c r="D229" s="71" t="s">
        <v>58</v>
      </c>
      <c r="E229" s="72" t="s">
        <v>59</v>
      </c>
      <c r="F229" s="73">
        <v>45200</v>
      </c>
      <c r="G229" s="74">
        <v>4.58E-2</v>
      </c>
      <c r="H229" s="74">
        <v>4.58E-2</v>
      </c>
      <c r="I229" s="74">
        <v>4.4819999999999999E-2</v>
      </c>
      <c r="J229" s="74">
        <f t="shared" ref="J229:J230" si="69">I229</f>
        <v>4.4819999999999999E-2</v>
      </c>
      <c r="K229" s="74">
        <v>4.7600000000000003E-3</v>
      </c>
      <c r="L229" s="74">
        <f t="shared" ref="L229:L230" si="70">K229</f>
        <v>4.7600000000000003E-3</v>
      </c>
      <c r="M229" s="74">
        <v>4.3E-3</v>
      </c>
      <c r="N229" s="74">
        <v>4.3E-3</v>
      </c>
    </row>
    <row r="230" spans="1:14" x14ac:dyDescent="0.25">
      <c r="A230" s="69"/>
      <c r="B230" s="70">
        <f t="shared" si="68"/>
        <v>-5</v>
      </c>
      <c r="C230" s="71" t="s">
        <v>60</v>
      </c>
      <c r="D230" s="71" t="s">
        <v>58</v>
      </c>
      <c r="E230" s="72" t="s">
        <v>59</v>
      </c>
      <c r="F230" s="73">
        <v>45748</v>
      </c>
      <c r="G230" s="74">
        <v>2.2300000000000002E-3</v>
      </c>
      <c r="H230" s="74">
        <v>2.2300000000000002E-3</v>
      </c>
      <c r="I230" s="74">
        <v>2.1900000000000001E-3</v>
      </c>
      <c r="J230" s="74">
        <f t="shared" si="69"/>
        <v>2.1900000000000001E-3</v>
      </c>
      <c r="K230" s="74">
        <v>2.0500000000000002E-3</v>
      </c>
      <c r="L230" s="74">
        <f t="shared" si="70"/>
        <v>2.0500000000000002E-3</v>
      </c>
      <c r="M230" s="74">
        <v>1.0399999999999999E-3</v>
      </c>
      <c r="N230" s="74">
        <v>1.0399999999999999E-3</v>
      </c>
    </row>
    <row r="231" spans="1:14" x14ac:dyDescent="0.25">
      <c r="A231" s="69"/>
      <c r="B231" s="70">
        <f t="shared" si="68"/>
        <v>-6</v>
      </c>
      <c r="C231" s="71" t="s">
        <v>61</v>
      </c>
      <c r="D231" s="71" t="s">
        <v>58</v>
      </c>
      <c r="E231" s="72" t="s">
        <v>59</v>
      </c>
      <c r="F231" s="73">
        <v>45597</v>
      </c>
      <c r="G231" s="74">
        <v>1E-4</v>
      </c>
      <c r="H231" s="74">
        <v>1E-4</v>
      </c>
      <c r="I231" s="74">
        <v>1E-4</v>
      </c>
      <c r="J231" s="74">
        <v>1E-4</v>
      </c>
      <c r="K231" s="74">
        <v>1E-4</v>
      </c>
      <c r="L231" s="74">
        <v>1E-4</v>
      </c>
      <c r="M231" s="74">
        <v>1E-4</v>
      </c>
      <c r="N231" s="74">
        <v>1E-4</v>
      </c>
    </row>
    <row r="232" spans="1:14" x14ac:dyDescent="0.25">
      <c r="A232" s="69"/>
      <c r="B232" s="70">
        <f t="shared" si="68"/>
        <v>-7</v>
      </c>
      <c r="C232" s="71" t="s">
        <v>62</v>
      </c>
      <c r="D232" s="71" t="s">
        <v>58</v>
      </c>
      <c r="E232" s="72" t="s">
        <v>59</v>
      </c>
      <c r="F232" s="73">
        <v>45748</v>
      </c>
      <c r="G232" s="74">
        <v>8.3199999999999993E-3</v>
      </c>
      <c r="H232" s="74">
        <v>8.3199999999999993E-3</v>
      </c>
      <c r="I232" s="74">
        <v>6.94E-3</v>
      </c>
      <c r="J232" s="74">
        <f t="shared" ref="J232" si="71">I232</f>
        <v>6.94E-3</v>
      </c>
      <c r="K232" s="74">
        <v>0</v>
      </c>
      <c r="L232" s="74">
        <f>K232</f>
        <v>0</v>
      </c>
      <c r="M232" s="74">
        <v>0</v>
      </c>
      <c r="N232" s="74">
        <v>0</v>
      </c>
    </row>
    <row r="233" spans="1:14" x14ac:dyDescent="0.25">
      <c r="A233" s="69"/>
      <c r="B233" s="70">
        <f t="shared" si="68"/>
        <v>-8</v>
      </c>
      <c r="C233" s="71" t="s">
        <v>63</v>
      </c>
      <c r="D233" s="71" t="s">
        <v>58</v>
      </c>
      <c r="E233" s="72" t="s">
        <v>59</v>
      </c>
      <c r="F233" s="73">
        <v>45597</v>
      </c>
      <c r="G233" s="74">
        <v>1E-4</v>
      </c>
      <c r="H233" s="74">
        <v>1E-4</v>
      </c>
      <c r="I233" s="74">
        <v>7.3999999999999999E-4</v>
      </c>
      <c r="J233" s="74">
        <v>7.3999999999999999E-4</v>
      </c>
      <c r="K233" s="74">
        <v>-3.2000000000000003E-4</v>
      </c>
      <c r="L233" s="74">
        <v>-3.2000000000000003E-4</v>
      </c>
      <c r="M233" s="74">
        <v>-3.8000000000000002E-4</v>
      </c>
      <c r="N233" s="74">
        <v>-3.8000000000000002E-4</v>
      </c>
    </row>
    <row r="234" spans="1:14" x14ac:dyDescent="0.25">
      <c r="A234" s="69"/>
      <c r="B234" s="70">
        <f t="shared" si="68"/>
        <v>-9</v>
      </c>
      <c r="C234" s="71" t="s">
        <v>64</v>
      </c>
      <c r="D234" s="71" t="s">
        <v>58</v>
      </c>
      <c r="E234" s="72" t="s">
        <v>59</v>
      </c>
      <c r="F234" s="73">
        <v>45474</v>
      </c>
      <c r="G234" s="74">
        <v>1.23E-3</v>
      </c>
      <c r="H234" s="74">
        <v>1.23E-3</v>
      </c>
      <c r="I234" s="74">
        <v>1.23E-3</v>
      </c>
      <c r="J234" s="74">
        <v>1.23E-3</v>
      </c>
      <c r="K234" s="74">
        <v>1.23E-3</v>
      </c>
      <c r="L234" s="74">
        <v>1.23E-3</v>
      </c>
      <c r="M234" s="74">
        <v>1.23E-3</v>
      </c>
      <c r="N234" s="74">
        <v>1.23E-3</v>
      </c>
    </row>
    <row r="235" spans="1:14" x14ac:dyDescent="0.25">
      <c r="A235" s="69"/>
      <c r="B235" s="70">
        <f t="shared" si="68"/>
        <v>-10</v>
      </c>
      <c r="C235" s="71" t="s">
        <v>65</v>
      </c>
      <c r="D235" s="71" t="s">
        <v>58</v>
      </c>
      <c r="E235" s="72" t="s">
        <v>59</v>
      </c>
      <c r="F235" s="73">
        <v>45474</v>
      </c>
      <c r="G235" s="74">
        <v>-2.7399999999999998E-3</v>
      </c>
      <c r="H235" s="74">
        <v>-2.7399999999999998E-3</v>
      </c>
      <c r="I235" s="74">
        <v>-2.7399999999999998E-3</v>
      </c>
      <c r="J235" s="74">
        <v>-2.7399999999999998E-3</v>
      </c>
      <c r="K235" s="74">
        <v>-2.7399999999999998E-3</v>
      </c>
      <c r="L235" s="74">
        <v>-2.7399999999999998E-3</v>
      </c>
      <c r="M235" s="74">
        <v>-2.7399999999999998E-3</v>
      </c>
      <c r="N235" s="74">
        <v>-2.7399999999999998E-3</v>
      </c>
    </row>
    <row r="236" spans="1:14" x14ac:dyDescent="0.25">
      <c r="A236" s="69"/>
      <c r="B236" s="70">
        <f t="shared" si="68"/>
        <v>-11</v>
      </c>
      <c r="C236" s="71" t="s">
        <v>66</v>
      </c>
      <c r="D236" s="71" t="s">
        <v>58</v>
      </c>
      <c r="E236" s="72" t="s">
        <v>59</v>
      </c>
      <c r="F236" s="73">
        <v>44652</v>
      </c>
      <c r="G236" s="74">
        <v>7.8799999999999999E-3</v>
      </c>
      <c r="H236" s="74">
        <v>7.8799999999999999E-3</v>
      </c>
      <c r="I236" s="74">
        <v>7.8799999999999999E-3</v>
      </c>
      <c r="J236" s="74">
        <f t="shared" ref="J236" si="72">I236</f>
        <v>7.8799999999999999E-3</v>
      </c>
      <c r="K236" s="74">
        <v>7.8799999999999999E-3</v>
      </c>
      <c r="L236" s="74">
        <f t="shared" ref="L236" si="73">K236</f>
        <v>7.8799999999999999E-3</v>
      </c>
      <c r="M236" s="74">
        <v>7.8799999999999999E-3</v>
      </c>
      <c r="N236" s="74">
        <v>7.8799999999999999E-3</v>
      </c>
    </row>
    <row r="237" spans="1:14" x14ac:dyDescent="0.25">
      <c r="A237" s="69"/>
      <c r="B237" s="70">
        <f t="shared" si="68"/>
        <v>-12</v>
      </c>
      <c r="C237" s="71" t="s">
        <v>67</v>
      </c>
      <c r="D237" s="71" t="s">
        <v>58</v>
      </c>
      <c r="E237" s="72" t="s">
        <v>59</v>
      </c>
      <c r="F237" s="73">
        <v>45474</v>
      </c>
      <c r="G237" s="74">
        <v>9.0000000000000006E-5</v>
      </c>
      <c r="H237" s="74">
        <v>9.0000000000000006E-5</v>
      </c>
      <c r="I237" s="74">
        <v>9.0000000000000006E-5</v>
      </c>
      <c r="J237" s="74">
        <v>9.0000000000000006E-5</v>
      </c>
      <c r="K237" s="74">
        <v>9.0000000000000006E-5</v>
      </c>
      <c r="L237" s="74">
        <v>9.0000000000000006E-5</v>
      </c>
      <c r="M237" s="74">
        <v>9.0000000000000006E-5</v>
      </c>
      <c r="N237" s="74">
        <v>9.0000000000000006E-5</v>
      </c>
    </row>
    <row r="238" spans="1:14" x14ac:dyDescent="0.25">
      <c r="A238" s="69"/>
      <c r="B238" s="70">
        <f t="shared" si="68"/>
        <v>-13</v>
      </c>
      <c r="C238" s="71" t="s">
        <v>68</v>
      </c>
      <c r="D238" s="71" t="s">
        <v>58</v>
      </c>
      <c r="E238" s="72" t="s">
        <v>59</v>
      </c>
      <c r="F238" s="73">
        <v>45474</v>
      </c>
      <c r="G238" s="74">
        <v>2.7699999999999999E-3</v>
      </c>
      <c r="H238" s="74">
        <v>0</v>
      </c>
      <c r="I238" s="74">
        <v>2.7699999999999999E-3</v>
      </c>
      <c r="J238" s="74">
        <v>2.7699999999999999E-3</v>
      </c>
      <c r="K238" s="74">
        <v>2.7699999999999999E-3</v>
      </c>
      <c r="L238" s="74">
        <v>2.7699999999999999E-3</v>
      </c>
      <c r="M238" s="74">
        <v>2.7699999999999999E-3</v>
      </c>
      <c r="N238" s="74">
        <v>2.7699999999999999E-3</v>
      </c>
    </row>
    <row r="239" spans="1:14" x14ac:dyDescent="0.25">
      <c r="A239" s="69"/>
      <c r="B239" s="70">
        <f t="shared" si="68"/>
        <v>-14</v>
      </c>
      <c r="C239" s="71" t="s">
        <v>69</v>
      </c>
      <c r="D239" s="71" t="s">
        <v>58</v>
      </c>
      <c r="E239" s="72" t="s">
        <v>59</v>
      </c>
      <c r="F239" s="73">
        <v>45108</v>
      </c>
      <c r="G239" s="74">
        <v>0</v>
      </c>
      <c r="H239" s="74">
        <v>0</v>
      </c>
      <c r="I239" s="74">
        <v>0</v>
      </c>
      <c r="J239" s="74">
        <f t="shared" ref="J239" si="74">I239</f>
        <v>0</v>
      </c>
      <c r="K239" s="74">
        <v>0</v>
      </c>
      <c r="L239" s="74">
        <f t="shared" ref="L239" si="75">K239</f>
        <v>0</v>
      </c>
      <c r="M239" s="74">
        <v>0</v>
      </c>
      <c r="N239" s="74">
        <v>0</v>
      </c>
    </row>
    <row r="240" spans="1:14" x14ac:dyDescent="0.25">
      <c r="A240" s="69"/>
      <c r="B240" s="70">
        <f t="shared" si="68"/>
        <v>-15</v>
      </c>
      <c r="C240" s="71" t="s">
        <v>55</v>
      </c>
      <c r="D240" s="71" t="s">
        <v>58</v>
      </c>
      <c r="E240" s="72" t="s">
        <v>59</v>
      </c>
      <c r="F240" s="73">
        <v>45383</v>
      </c>
      <c r="G240" s="74">
        <v>0</v>
      </c>
      <c r="H240" s="74">
        <v>0</v>
      </c>
      <c r="I240" s="74">
        <v>0</v>
      </c>
      <c r="J240" s="74">
        <v>0</v>
      </c>
      <c r="K240" s="74">
        <v>0</v>
      </c>
      <c r="L240" s="74">
        <v>0</v>
      </c>
      <c r="M240" s="74">
        <v>0</v>
      </c>
      <c r="N240" s="74">
        <v>0</v>
      </c>
    </row>
    <row r="241" spans="1:14" x14ac:dyDescent="0.25">
      <c r="A241" s="69"/>
      <c r="B241" s="70">
        <f t="shared" si="68"/>
        <v>-16</v>
      </c>
      <c r="C241" s="71" t="s">
        <v>70</v>
      </c>
      <c r="D241" s="71" t="s">
        <v>71</v>
      </c>
      <c r="E241" s="72" t="s">
        <v>59</v>
      </c>
      <c r="F241" s="73">
        <v>45748</v>
      </c>
      <c r="G241" s="74">
        <v>4.4110000000000003E-2</v>
      </c>
      <c r="H241" s="74">
        <v>4.4110000000000003E-2</v>
      </c>
      <c r="I241" s="74">
        <v>3.0419999999999999E-2</v>
      </c>
      <c r="J241" s="74">
        <f t="shared" ref="J241:J244" si="76">I241</f>
        <v>3.0419999999999999E-2</v>
      </c>
      <c r="K241" s="74">
        <v>1.187E-2</v>
      </c>
      <c r="L241" s="74">
        <v>1.187E-2</v>
      </c>
      <c r="M241" s="74">
        <v>1.592E-2</v>
      </c>
      <c r="N241" s="74">
        <v>1.592E-2</v>
      </c>
    </row>
    <row r="242" spans="1:14" x14ac:dyDescent="0.25">
      <c r="A242" s="69"/>
      <c r="B242" s="70">
        <f t="shared" si="68"/>
        <v>-17</v>
      </c>
      <c r="C242" s="71" t="s">
        <v>72</v>
      </c>
      <c r="D242" s="71" t="s">
        <v>71</v>
      </c>
      <c r="E242" s="72" t="s">
        <v>59</v>
      </c>
      <c r="F242" s="73">
        <v>45748</v>
      </c>
      <c r="G242" s="74">
        <v>3.0000000000000001E-3</v>
      </c>
      <c r="H242" s="74">
        <v>3.0000000000000001E-3</v>
      </c>
      <c r="I242" s="74">
        <v>9.0000000000000006E-5</v>
      </c>
      <c r="J242" s="74">
        <f t="shared" si="76"/>
        <v>9.0000000000000006E-5</v>
      </c>
      <c r="K242" s="74">
        <v>-2.2599999999999999E-3</v>
      </c>
      <c r="L242" s="74">
        <f t="shared" ref="L242:L244" si="77">K242</f>
        <v>-2.2599999999999999E-3</v>
      </c>
      <c r="M242" s="74">
        <v>2E-3</v>
      </c>
      <c r="N242" s="74">
        <v>2E-3</v>
      </c>
    </row>
    <row r="243" spans="1:14" x14ac:dyDescent="0.25">
      <c r="A243" s="69"/>
      <c r="B243" s="70">
        <f t="shared" si="68"/>
        <v>-18</v>
      </c>
      <c r="C243" s="71" t="s">
        <v>73</v>
      </c>
      <c r="D243" s="71" t="s">
        <v>71</v>
      </c>
      <c r="E243" s="72" t="s">
        <v>59</v>
      </c>
      <c r="F243" s="73">
        <v>45748</v>
      </c>
      <c r="G243" s="74">
        <v>6.2E-4</v>
      </c>
      <c r="H243" s="74">
        <v>6.2E-4</v>
      </c>
      <c r="I243" s="74">
        <v>3.4000000000000002E-4</v>
      </c>
      <c r="J243" s="74">
        <f t="shared" si="76"/>
        <v>3.4000000000000002E-4</v>
      </c>
      <c r="K243" s="74">
        <v>4.2000000000000002E-4</v>
      </c>
      <c r="L243" s="74">
        <f t="shared" si="77"/>
        <v>4.2000000000000002E-4</v>
      </c>
      <c r="M243" s="74">
        <v>5.1000000000000004E-4</v>
      </c>
      <c r="N243" s="74">
        <v>5.1000000000000004E-4</v>
      </c>
    </row>
    <row r="244" spans="1:14" x14ac:dyDescent="0.25">
      <c r="A244" s="69"/>
      <c r="B244" s="70">
        <f t="shared" si="68"/>
        <v>-19</v>
      </c>
      <c r="C244" s="71" t="s">
        <v>74</v>
      </c>
      <c r="D244" s="71" t="s">
        <v>75</v>
      </c>
      <c r="E244" s="72" t="s">
        <v>59</v>
      </c>
      <c r="F244" s="73">
        <v>45748</v>
      </c>
      <c r="G244" s="74">
        <v>0</v>
      </c>
      <c r="H244" s="74">
        <v>0</v>
      </c>
      <c r="I244" s="74">
        <v>0</v>
      </c>
      <c r="J244" s="74">
        <f t="shared" si="76"/>
        <v>0</v>
      </c>
      <c r="K244" s="74">
        <v>0</v>
      </c>
      <c r="L244" s="74">
        <f t="shared" si="77"/>
        <v>0</v>
      </c>
      <c r="M244" s="74">
        <v>0</v>
      </c>
      <c r="N244" s="74">
        <v>0</v>
      </c>
    </row>
    <row r="245" spans="1:14" x14ac:dyDescent="0.25">
      <c r="A245" s="69"/>
      <c r="B245" s="70">
        <f t="shared" si="68"/>
        <v>-20</v>
      </c>
      <c r="C245" s="71" t="s">
        <v>76</v>
      </c>
      <c r="D245" s="71" t="s">
        <v>75</v>
      </c>
      <c r="E245" s="72" t="s">
        <v>59</v>
      </c>
      <c r="F245" s="73">
        <v>45748</v>
      </c>
      <c r="G245" s="74">
        <v>1.0000000000000001E-5</v>
      </c>
      <c r="H245" s="74">
        <v>1.0000000000000001E-5</v>
      </c>
      <c r="I245" s="74">
        <v>1.0000000000000001E-5</v>
      </c>
      <c r="J245" s="74">
        <v>1.0000000000000001E-5</v>
      </c>
      <c r="K245" s="74">
        <v>1.0000000000000001E-5</v>
      </c>
      <c r="L245" s="74">
        <v>1.0000000000000001E-5</v>
      </c>
      <c r="M245" s="74">
        <v>1.0000000000000001E-5</v>
      </c>
      <c r="N245" s="74">
        <v>1.0000000000000001E-5</v>
      </c>
    </row>
    <row r="246" spans="1:14" x14ac:dyDescent="0.25">
      <c r="G246" s="79"/>
      <c r="H246" s="79"/>
      <c r="I246" s="79"/>
      <c r="J246" s="79"/>
      <c r="K246" s="79"/>
      <c r="L246" s="79"/>
      <c r="M246" s="79"/>
      <c r="N246" s="79"/>
    </row>
    <row r="247" spans="1:14" x14ac:dyDescent="0.25">
      <c r="B247" s="58">
        <f>B245-1</f>
        <v>-21</v>
      </c>
      <c r="C247" s="90" t="s">
        <v>77</v>
      </c>
      <c r="D247" s="91"/>
      <c r="E247" s="91"/>
      <c r="F247" s="92"/>
      <c r="G247" s="80">
        <f>-SUM(G226:G245)</f>
        <v>-0.19959000000000005</v>
      </c>
      <c r="H247" s="80">
        <f>-SUM(H226:H245)</f>
        <v>-0.19682000000000005</v>
      </c>
      <c r="I247" s="80">
        <f>-SUM(I226:I245)</f>
        <v>-0.16523000000000004</v>
      </c>
      <c r="J247" s="80">
        <f>-SUM(J226:J245)</f>
        <v>-0.17606000000000002</v>
      </c>
      <c r="K247" s="80">
        <f>-SUM(K226:K245)</f>
        <v>-9.620999999999999E-2</v>
      </c>
      <c r="L247" s="80">
        <f t="shared" ref="L247:M247" si="78">-SUM(L226:L245)</f>
        <v>-0.10704</v>
      </c>
      <c r="M247" s="80">
        <f t="shared" si="78"/>
        <v>-0.10891999999999998</v>
      </c>
      <c r="N247" s="80">
        <f>-SUM(N226:N245)</f>
        <v>-0.10891999999999998</v>
      </c>
    </row>
    <row r="248" spans="1:14" x14ac:dyDescent="0.25">
      <c r="B248" s="58">
        <f>B247-1</f>
        <v>-22</v>
      </c>
      <c r="C248" s="90" t="s">
        <v>78</v>
      </c>
      <c r="D248" s="91"/>
      <c r="E248" s="91"/>
      <c r="F248" s="92"/>
      <c r="G248" s="80">
        <f>-SUM(G226:G228)</f>
        <v>-8.6070000000000008E-2</v>
      </c>
      <c r="H248" s="80">
        <f t="shared" ref="H248" si="79">-SUM(H226:H228)</f>
        <v>-8.6070000000000008E-2</v>
      </c>
      <c r="I248" s="80">
        <f>-SUM(I226:I228)</f>
        <v>-7.0349999999999996E-2</v>
      </c>
      <c r="J248" s="80">
        <f t="shared" ref="J248:M248" si="80">-SUM(J226:J228)</f>
        <v>-8.1180000000000002E-2</v>
      </c>
      <c r="K248" s="80">
        <f t="shared" si="80"/>
        <v>-7.0349999999999996E-2</v>
      </c>
      <c r="L248" s="80">
        <f t="shared" si="80"/>
        <v>-8.1180000000000002E-2</v>
      </c>
      <c r="M248" s="80">
        <f t="shared" si="80"/>
        <v>-7.6189999999999994E-2</v>
      </c>
      <c r="N248" s="80">
        <f>-SUM(N226:N228)</f>
        <v>-7.6189999999999994E-2</v>
      </c>
    </row>
    <row r="250" spans="1:14" x14ac:dyDescent="0.25">
      <c r="C250" s="81" t="s">
        <v>79</v>
      </c>
    </row>
    <row r="251" spans="1:14" x14ac:dyDescent="0.25">
      <c r="B251" s="58">
        <f>B247</f>
        <v>-21</v>
      </c>
      <c r="C251" s="83" t="s">
        <v>82</v>
      </c>
    </row>
    <row r="252" spans="1:14" x14ac:dyDescent="0.25">
      <c r="B252" s="58">
        <f>B248</f>
        <v>-22</v>
      </c>
      <c r="C252" s="83" t="s">
        <v>83</v>
      </c>
    </row>
    <row r="254" spans="1:14" ht="14.4" thickBot="1" x14ac:dyDescent="0.3"/>
    <row r="255" spans="1:14" ht="14.4" thickBot="1" x14ac:dyDescent="0.3">
      <c r="A255" s="57" t="s">
        <v>94</v>
      </c>
      <c r="N255" s="61" t="s">
        <v>38</v>
      </c>
    </row>
    <row r="256" spans="1:14" x14ac:dyDescent="0.25">
      <c r="N256" s="61" t="s">
        <v>39</v>
      </c>
    </row>
    <row r="257" spans="1:14" x14ac:dyDescent="0.25">
      <c r="N257" s="61" t="s">
        <v>40</v>
      </c>
    </row>
    <row r="258" spans="1:14" x14ac:dyDescent="0.25">
      <c r="M258" s="61"/>
    </row>
    <row r="259" spans="1:14" ht="21" x14ac:dyDescent="0.35">
      <c r="C259" s="62" t="s">
        <v>41</v>
      </c>
    </row>
    <row r="260" spans="1:14" ht="20.399999999999999" x14ac:dyDescent="0.35">
      <c r="C260" s="63" t="s">
        <v>42</v>
      </c>
    </row>
    <row r="261" spans="1:14" ht="20.399999999999999" x14ac:dyDescent="0.35">
      <c r="C261" s="63" t="s">
        <v>95</v>
      </c>
      <c r="D261" s="64"/>
      <c r="F261" s="65"/>
    </row>
    <row r="262" spans="1:14" ht="20.399999999999999" x14ac:dyDescent="0.35">
      <c r="C262" s="63"/>
    </row>
    <row r="263" spans="1:14" ht="15.6" x14ac:dyDescent="0.25">
      <c r="C263" s="89" t="s">
        <v>44</v>
      </c>
      <c r="D263" s="89"/>
      <c r="E263" s="89"/>
      <c r="F263" s="89"/>
      <c r="G263" s="89"/>
      <c r="H263" s="89"/>
      <c r="I263" s="89"/>
      <c r="J263" s="89"/>
      <c r="K263" s="89"/>
      <c r="L263" s="89"/>
      <c r="M263" s="89"/>
    </row>
    <row r="264" spans="1:14" ht="15.6" x14ac:dyDescent="0.25">
      <c r="C264" s="89" t="s">
        <v>45</v>
      </c>
      <c r="D264" s="89"/>
      <c r="E264" s="89"/>
      <c r="F264" s="89"/>
      <c r="G264" s="89"/>
      <c r="H264" s="89"/>
      <c r="I264" s="89"/>
      <c r="J264" s="89"/>
      <c r="K264" s="89"/>
      <c r="L264" s="89"/>
      <c r="M264" s="89"/>
    </row>
    <row r="266" spans="1:14" x14ac:dyDescent="0.25">
      <c r="A266" s="66"/>
      <c r="B266" s="67"/>
      <c r="C266" s="66" t="s">
        <v>4</v>
      </c>
      <c r="D266" s="66" t="s">
        <v>5</v>
      </c>
      <c r="E266" s="66" t="s">
        <v>6</v>
      </c>
      <c r="F266" s="66" t="s">
        <v>7</v>
      </c>
      <c r="G266" s="66" t="s">
        <v>8</v>
      </c>
      <c r="H266" s="66" t="s">
        <v>9</v>
      </c>
      <c r="I266" s="66" t="s">
        <v>10</v>
      </c>
      <c r="J266" s="66" t="s">
        <v>11</v>
      </c>
      <c r="K266" s="66" t="s">
        <v>12</v>
      </c>
      <c r="L266" s="66" t="s">
        <v>13</v>
      </c>
      <c r="M266" s="66" t="s">
        <v>46</v>
      </c>
      <c r="N266" s="66" t="s">
        <v>47</v>
      </c>
    </row>
    <row r="267" spans="1:14" x14ac:dyDescent="0.25">
      <c r="C267" s="68" t="s">
        <v>48</v>
      </c>
      <c r="D267" s="68" t="s">
        <v>49</v>
      </c>
      <c r="E267" s="68" t="s">
        <v>50</v>
      </c>
      <c r="F267" s="68" t="s">
        <v>51</v>
      </c>
      <c r="G267" s="68" t="s">
        <v>16</v>
      </c>
      <c r="H267" s="68" t="s">
        <v>17</v>
      </c>
      <c r="I267" s="68" t="s">
        <v>18</v>
      </c>
      <c r="J267" s="68" t="s">
        <v>19</v>
      </c>
      <c r="K267" s="68" t="s">
        <v>20</v>
      </c>
      <c r="L267" s="68" t="s">
        <v>21</v>
      </c>
      <c r="M267" s="68" t="s">
        <v>22</v>
      </c>
      <c r="N267" s="68" t="s">
        <v>23</v>
      </c>
    </row>
    <row r="268" spans="1:14" x14ac:dyDescent="0.25">
      <c r="A268" s="69"/>
      <c r="B268" s="70">
        <v>-1</v>
      </c>
      <c r="C268" s="76" t="s">
        <v>52</v>
      </c>
      <c r="D268" s="76" t="s">
        <v>53</v>
      </c>
      <c r="E268" s="77" t="s">
        <v>54</v>
      </c>
      <c r="F268" s="84">
        <v>45839</v>
      </c>
      <c r="G268" s="85">
        <v>8.7059999999999998E-2</v>
      </c>
      <c r="H268" s="85">
        <v>8.7059999999999998E-2</v>
      </c>
      <c r="I268" s="85">
        <v>0.10056</v>
      </c>
      <c r="J268" s="85">
        <v>8.4110000000000004E-2</v>
      </c>
      <c r="K268" s="85">
        <v>0.10056</v>
      </c>
      <c r="L268" s="85">
        <v>8.4110000000000004E-2</v>
      </c>
      <c r="M268" s="85">
        <v>0.10617</v>
      </c>
      <c r="N268" s="85">
        <v>0.10617</v>
      </c>
    </row>
    <row r="269" spans="1:14" x14ac:dyDescent="0.25">
      <c r="B269" s="58">
        <f>B268-1</f>
        <v>-2</v>
      </c>
      <c r="C269" s="76" t="s">
        <v>55</v>
      </c>
      <c r="D269" s="76" t="s">
        <v>53</v>
      </c>
      <c r="E269" s="77" t="s">
        <v>54</v>
      </c>
      <c r="F269" s="84">
        <v>45748</v>
      </c>
      <c r="G269" s="85">
        <v>-3.5500000000000002E-3</v>
      </c>
      <c r="H269" s="85">
        <v>-3.5500000000000002E-3</v>
      </c>
      <c r="I269" s="85">
        <v>-6.0000000000000001E-3</v>
      </c>
      <c r="J269" s="85">
        <v>-6.0000000000000001E-3</v>
      </c>
      <c r="K269" s="85">
        <v>-6.0000000000000001E-3</v>
      </c>
      <c r="L269" s="85">
        <v>-6.0000000000000001E-3</v>
      </c>
      <c r="M269" s="85">
        <v>5.5500000000000002E-3</v>
      </c>
      <c r="N269" s="85">
        <v>5.5500000000000002E-3</v>
      </c>
    </row>
    <row r="270" spans="1:14" x14ac:dyDescent="0.25">
      <c r="A270" s="69"/>
      <c r="B270" s="70">
        <f t="shared" ref="B270:B287" si="81">B269-1</f>
        <v>-3</v>
      </c>
      <c r="C270" s="86" t="s">
        <v>56</v>
      </c>
      <c r="D270" s="76" t="s">
        <v>53</v>
      </c>
      <c r="E270" s="77" t="s">
        <v>54</v>
      </c>
      <c r="F270" s="84">
        <v>45748</v>
      </c>
      <c r="G270" s="85">
        <v>2.5600000000000002E-3</v>
      </c>
      <c r="H270" s="85">
        <v>2.5600000000000002E-3</v>
      </c>
      <c r="I270" s="85">
        <v>3.0699999999999998E-3</v>
      </c>
      <c r="J270" s="85">
        <v>3.0699999999999998E-3</v>
      </c>
      <c r="K270" s="85">
        <v>3.0699999999999998E-3</v>
      </c>
      <c r="L270" s="85">
        <v>3.0699999999999998E-3</v>
      </c>
      <c r="M270" s="85">
        <v>1.48E-3</v>
      </c>
      <c r="N270" s="85">
        <v>1.48E-3</v>
      </c>
    </row>
    <row r="271" spans="1:14" x14ac:dyDescent="0.25">
      <c r="A271" s="69"/>
      <c r="B271" s="70">
        <f t="shared" si="81"/>
        <v>-4</v>
      </c>
      <c r="C271" s="76" t="s">
        <v>57</v>
      </c>
      <c r="D271" s="76" t="s">
        <v>58</v>
      </c>
      <c r="E271" s="77" t="s">
        <v>59</v>
      </c>
      <c r="F271" s="84">
        <v>45200</v>
      </c>
      <c r="G271" s="85">
        <v>4.58E-2</v>
      </c>
      <c r="H271" s="85">
        <v>4.58E-2</v>
      </c>
      <c r="I271" s="85">
        <v>4.4819999999999999E-2</v>
      </c>
      <c r="J271" s="85">
        <f t="shared" ref="J271:J272" si="82">I271</f>
        <v>4.4819999999999999E-2</v>
      </c>
      <c r="K271" s="85">
        <v>4.7600000000000003E-3</v>
      </c>
      <c r="L271" s="85">
        <f t="shared" ref="L271:L272" si="83">K271</f>
        <v>4.7600000000000003E-3</v>
      </c>
      <c r="M271" s="85">
        <v>4.3E-3</v>
      </c>
      <c r="N271" s="85">
        <v>4.3E-3</v>
      </c>
    </row>
    <row r="272" spans="1:14" x14ac:dyDescent="0.25">
      <c r="A272" s="69"/>
      <c r="B272" s="70">
        <f t="shared" si="81"/>
        <v>-5</v>
      </c>
      <c r="C272" s="76" t="s">
        <v>60</v>
      </c>
      <c r="D272" s="76" t="s">
        <v>58</v>
      </c>
      <c r="E272" s="77" t="s">
        <v>59</v>
      </c>
      <c r="F272" s="84">
        <v>45748</v>
      </c>
      <c r="G272" s="85">
        <v>2.2300000000000002E-3</v>
      </c>
      <c r="H272" s="85">
        <v>2.2300000000000002E-3</v>
      </c>
      <c r="I272" s="85">
        <v>2.1900000000000001E-3</v>
      </c>
      <c r="J272" s="85">
        <f t="shared" si="82"/>
        <v>2.1900000000000001E-3</v>
      </c>
      <c r="K272" s="85">
        <v>2.0500000000000002E-3</v>
      </c>
      <c r="L272" s="85">
        <f t="shared" si="83"/>
        <v>2.0500000000000002E-3</v>
      </c>
      <c r="M272" s="85">
        <v>1.0399999999999999E-3</v>
      </c>
      <c r="N272" s="85">
        <v>1.0399999999999999E-3</v>
      </c>
    </row>
    <row r="273" spans="1:14" x14ac:dyDescent="0.25">
      <c r="A273" s="69"/>
      <c r="B273" s="70">
        <f t="shared" si="81"/>
        <v>-6</v>
      </c>
      <c r="C273" s="76" t="s">
        <v>61</v>
      </c>
      <c r="D273" s="76" t="s">
        <v>58</v>
      </c>
      <c r="E273" s="77" t="s">
        <v>59</v>
      </c>
      <c r="F273" s="84">
        <v>45597</v>
      </c>
      <c r="G273" s="85">
        <v>1E-4</v>
      </c>
      <c r="H273" s="85">
        <v>1E-4</v>
      </c>
      <c r="I273" s="85">
        <v>1E-4</v>
      </c>
      <c r="J273" s="85">
        <v>1E-4</v>
      </c>
      <c r="K273" s="85">
        <v>1E-4</v>
      </c>
      <c r="L273" s="85">
        <v>1E-4</v>
      </c>
      <c r="M273" s="85">
        <v>1E-4</v>
      </c>
      <c r="N273" s="85">
        <v>1E-4</v>
      </c>
    </row>
    <row r="274" spans="1:14" x14ac:dyDescent="0.25">
      <c r="A274" s="69"/>
      <c r="B274" s="70">
        <f t="shared" si="81"/>
        <v>-7</v>
      </c>
      <c r="C274" s="76" t="s">
        <v>62</v>
      </c>
      <c r="D274" s="76" t="s">
        <v>58</v>
      </c>
      <c r="E274" s="77" t="s">
        <v>59</v>
      </c>
      <c r="F274" s="84">
        <v>45748</v>
      </c>
      <c r="G274" s="85">
        <v>8.3199999999999993E-3</v>
      </c>
      <c r="H274" s="85">
        <v>8.3199999999999993E-3</v>
      </c>
      <c r="I274" s="85">
        <v>6.94E-3</v>
      </c>
      <c r="J274" s="85">
        <f t="shared" ref="J274" si="84">I274</f>
        <v>6.94E-3</v>
      </c>
      <c r="K274" s="85">
        <v>0</v>
      </c>
      <c r="L274" s="85">
        <f>K274</f>
        <v>0</v>
      </c>
      <c r="M274" s="85">
        <v>0</v>
      </c>
      <c r="N274" s="85">
        <v>0</v>
      </c>
    </row>
    <row r="275" spans="1:14" x14ac:dyDescent="0.25">
      <c r="A275" s="69"/>
      <c r="B275" s="70">
        <f t="shared" si="81"/>
        <v>-8</v>
      </c>
      <c r="C275" s="76" t="s">
        <v>63</v>
      </c>
      <c r="D275" s="76" t="s">
        <v>58</v>
      </c>
      <c r="E275" s="77" t="s">
        <v>59</v>
      </c>
      <c r="F275" s="84">
        <v>45597</v>
      </c>
      <c r="G275" s="85">
        <v>1E-4</v>
      </c>
      <c r="H275" s="85">
        <v>1E-4</v>
      </c>
      <c r="I275" s="85">
        <v>7.3999999999999999E-4</v>
      </c>
      <c r="J275" s="85">
        <v>7.3999999999999999E-4</v>
      </c>
      <c r="K275" s="85">
        <v>-3.2000000000000003E-4</v>
      </c>
      <c r="L275" s="85">
        <v>-3.2000000000000003E-4</v>
      </c>
      <c r="M275" s="85">
        <v>-3.8000000000000002E-4</v>
      </c>
      <c r="N275" s="85">
        <v>-3.8000000000000002E-4</v>
      </c>
    </row>
    <row r="276" spans="1:14" x14ac:dyDescent="0.25">
      <c r="A276" s="69"/>
      <c r="B276" s="70">
        <f t="shared" si="81"/>
        <v>-9</v>
      </c>
      <c r="C276" s="76" t="s">
        <v>64</v>
      </c>
      <c r="D276" s="76" t="s">
        <v>58</v>
      </c>
      <c r="E276" s="77" t="s">
        <v>59</v>
      </c>
      <c r="F276" s="84">
        <v>45839</v>
      </c>
      <c r="G276" s="85">
        <v>-2.7200000000000002E-3</v>
      </c>
      <c r="H276" s="85">
        <v>-2.7200000000000002E-3</v>
      </c>
      <c r="I276" s="85">
        <v>-2.7200000000000002E-3</v>
      </c>
      <c r="J276" s="85">
        <v>-2.7200000000000002E-3</v>
      </c>
      <c r="K276" s="85">
        <v>-2.7200000000000002E-3</v>
      </c>
      <c r="L276" s="85">
        <v>-2.7200000000000002E-3</v>
      </c>
      <c r="M276" s="85">
        <v>-2.7200000000000002E-3</v>
      </c>
      <c r="N276" s="85">
        <v>-2.7200000000000002E-3</v>
      </c>
    </row>
    <row r="277" spans="1:14" x14ac:dyDescent="0.25">
      <c r="A277" s="69"/>
      <c r="B277" s="70">
        <f t="shared" si="81"/>
        <v>-10</v>
      </c>
      <c r="C277" s="76" t="s">
        <v>65</v>
      </c>
      <c r="D277" s="76" t="s">
        <v>58</v>
      </c>
      <c r="E277" s="77" t="s">
        <v>59</v>
      </c>
      <c r="F277" s="84">
        <v>45839</v>
      </c>
      <c r="G277" s="85">
        <v>-3.3899999999999998E-3</v>
      </c>
      <c r="H277" s="85">
        <v>-3.3899999999999998E-3</v>
      </c>
      <c r="I277" s="85">
        <v>-3.3899999999999998E-3</v>
      </c>
      <c r="J277" s="85">
        <v>-3.3899999999999998E-3</v>
      </c>
      <c r="K277" s="85">
        <v>-3.3899999999999998E-3</v>
      </c>
      <c r="L277" s="85">
        <v>-3.3899999999999998E-3</v>
      </c>
      <c r="M277" s="85">
        <v>-3.3899999999999998E-3</v>
      </c>
      <c r="N277" s="85">
        <v>-3.3899999999999998E-3</v>
      </c>
    </row>
    <row r="278" spans="1:14" x14ac:dyDescent="0.25">
      <c r="A278" s="69"/>
      <c r="B278" s="70">
        <f t="shared" si="81"/>
        <v>-11</v>
      </c>
      <c r="C278" s="76" t="s">
        <v>66</v>
      </c>
      <c r="D278" s="76" t="s">
        <v>58</v>
      </c>
      <c r="E278" s="77" t="s">
        <v>59</v>
      </c>
      <c r="F278" s="84">
        <v>44652</v>
      </c>
      <c r="G278" s="85">
        <v>7.8799999999999999E-3</v>
      </c>
      <c r="H278" s="85">
        <v>7.8799999999999999E-3</v>
      </c>
      <c r="I278" s="85">
        <v>7.8799999999999999E-3</v>
      </c>
      <c r="J278" s="85">
        <f t="shared" ref="J278" si="85">I278</f>
        <v>7.8799999999999999E-3</v>
      </c>
      <c r="K278" s="85">
        <v>7.8799999999999999E-3</v>
      </c>
      <c r="L278" s="85">
        <f t="shared" ref="L278" si="86">K278</f>
        <v>7.8799999999999999E-3</v>
      </c>
      <c r="M278" s="85">
        <v>7.8799999999999999E-3</v>
      </c>
      <c r="N278" s="85">
        <v>7.8799999999999999E-3</v>
      </c>
    </row>
    <row r="279" spans="1:14" x14ac:dyDescent="0.25">
      <c r="A279" s="69"/>
      <c r="B279" s="70">
        <f t="shared" si="81"/>
        <v>-12</v>
      </c>
      <c r="C279" s="76" t="s">
        <v>67</v>
      </c>
      <c r="D279" s="76" t="s">
        <v>58</v>
      </c>
      <c r="E279" s="77" t="s">
        <v>59</v>
      </c>
      <c r="F279" s="84">
        <v>45839</v>
      </c>
      <c r="G279" s="85">
        <v>6.0000000000000002E-5</v>
      </c>
      <c r="H279" s="85">
        <v>6.0000000000000002E-5</v>
      </c>
      <c r="I279" s="85">
        <v>6.0000000000000002E-5</v>
      </c>
      <c r="J279" s="85">
        <v>6.0000000000000002E-5</v>
      </c>
      <c r="K279" s="85">
        <v>6.0000000000000002E-5</v>
      </c>
      <c r="L279" s="85">
        <v>6.0000000000000002E-5</v>
      </c>
      <c r="M279" s="85">
        <v>6.0000000000000002E-5</v>
      </c>
      <c r="N279" s="85">
        <v>6.0000000000000002E-5</v>
      </c>
    </row>
    <row r="280" spans="1:14" x14ac:dyDescent="0.25">
      <c r="A280" s="69"/>
      <c r="B280" s="70">
        <f t="shared" si="81"/>
        <v>-13</v>
      </c>
      <c r="C280" s="76" t="s">
        <v>68</v>
      </c>
      <c r="D280" s="76" t="s">
        <v>58</v>
      </c>
      <c r="E280" s="77" t="s">
        <v>59</v>
      </c>
      <c r="F280" s="84">
        <v>45839</v>
      </c>
      <c r="G280" s="85">
        <v>2.5100000000000001E-3</v>
      </c>
      <c r="H280" s="85">
        <v>0</v>
      </c>
      <c r="I280" s="85">
        <v>2.5100000000000001E-3</v>
      </c>
      <c r="J280" s="85">
        <v>2.5100000000000001E-3</v>
      </c>
      <c r="K280" s="85">
        <v>2.5100000000000001E-3</v>
      </c>
      <c r="L280" s="85">
        <v>2.5100000000000001E-3</v>
      </c>
      <c r="M280" s="85">
        <v>2.5100000000000001E-3</v>
      </c>
      <c r="N280" s="85">
        <v>2.5100000000000001E-3</v>
      </c>
    </row>
    <row r="281" spans="1:14" x14ac:dyDescent="0.25">
      <c r="A281" s="69"/>
      <c r="B281" s="70">
        <f t="shared" si="81"/>
        <v>-14</v>
      </c>
      <c r="C281" s="76" t="s">
        <v>69</v>
      </c>
      <c r="D281" s="76" t="s">
        <v>58</v>
      </c>
      <c r="E281" s="77" t="s">
        <v>59</v>
      </c>
      <c r="F281" s="84">
        <v>45108</v>
      </c>
      <c r="G281" s="85">
        <v>0</v>
      </c>
      <c r="H281" s="85">
        <v>0</v>
      </c>
      <c r="I281" s="85">
        <v>0</v>
      </c>
      <c r="J281" s="85">
        <f t="shared" ref="J281" si="87">I281</f>
        <v>0</v>
      </c>
      <c r="K281" s="85">
        <v>0</v>
      </c>
      <c r="L281" s="85">
        <f t="shared" ref="L281" si="88">K281</f>
        <v>0</v>
      </c>
      <c r="M281" s="85">
        <v>0</v>
      </c>
      <c r="N281" s="85">
        <v>0</v>
      </c>
    </row>
    <row r="282" spans="1:14" x14ac:dyDescent="0.25">
      <c r="A282" s="69"/>
      <c r="B282" s="70">
        <f t="shared" si="81"/>
        <v>-15</v>
      </c>
      <c r="C282" s="76" t="s">
        <v>55</v>
      </c>
      <c r="D282" s="76" t="s">
        <v>58</v>
      </c>
      <c r="E282" s="77" t="s">
        <v>59</v>
      </c>
      <c r="F282" s="84">
        <v>45383</v>
      </c>
      <c r="G282" s="85">
        <v>0</v>
      </c>
      <c r="H282" s="85">
        <v>0</v>
      </c>
      <c r="I282" s="85">
        <v>0</v>
      </c>
      <c r="J282" s="85">
        <v>0</v>
      </c>
      <c r="K282" s="85">
        <v>0</v>
      </c>
      <c r="L282" s="85">
        <v>0</v>
      </c>
      <c r="M282" s="85">
        <v>0</v>
      </c>
      <c r="N282" s="85">
        <v>0</v>
      </c>
    </row>
    <row r="283" spans="1:14" x14ac:dyDescent="0.25">
      <c r="A283" s="69"/>
      <c r="B283" s="70">
        <f t="shared" si="81"/>
        <v>-16</v>
      </c>
      <c r="C283" s="76" t="s">
        <v>70</v>
      </c>
      <c r="D283" s="76" t="s">
        <v>71</v>
      </c>
      <c r="E283" s="77" t="s">
        <v>59</v>
      </c>
      <c r="F283" s="84">
        <v>45748</v>
      </c>
      <c r="G283" s="85">
        <v>4.4110000000000003E-2</v>
      </c>
      <c r="H283" s="85">
        <v>4.4110000000000003E-2</v>
      </c>
      <c r="I283" s="85">
        <v>3.0419999999999999E-2</v>
      </c>
      <c r="J283" s="85">
        <f t="shared" ref="J283:J286" si="89">I283</f>
        <v>3.0419999999999999E-2</v>
      </c>
      <c r="K283" s="85">
        <v>1.187E-2</v>
      </c>
      <c r="L283" s="85">
        <v>1.187E-2</v>
      </c>
      <c r="M283" s="85">
        <v>1.592E-2</v>
      </c>
      <c r="N283" s="85">
        <v>1.592E-2</v>
      </c>
    </row>
    <row r="284" spans="1:14" x14ac:dyDescent="0.25">
      <c r="A284" s="69"/>
      <c r="B284" s="70">
        <f t="shared" si="81"/>
        <v>-17</v>
      </c>
      <c r="C284" s="76" t="s">
        <v>72</v>
      </c>
      <c r="D284" s="76" t="s">
        <v>71</v>
      </c>
      <c r="E284" s="77" t="s">
        <v>59</v>
      </c>
      <c r="F284" s="84">
        <v>45748</v>
      </c>
      <c r="G284" s="85">
        <v>3.0000000000000001E-3</v>
      </c>
      <c r="H284" s="85">
        <v>3.0000000000000001E-3</v>
      </c>
      <c r="I284" s="85">
        <v>9.0000000000000006E-5</v>
      </c>
      <c r="J284" s="85">
        <f t="shared" si="89"/>
        <v>9.0000000000000006E-5</v>
      </c>
      <c r="K284" s="85">
        <v>-2.2599999999999999E-3</v>
      </c>
      <c r="L284" s="85">
        <f t="shared" ref="L284:L286" si="90">K284</f>
        <v>-2.2599999999999999E-3</v>
      </c>
      <c r="M284" s="85">
        <v>2E-3</v>
      </c>
      <c r="N284" s="85">
        <v>2E-3</v>
      </c>
    </row>
    <row r="285" spans="1:14" x14ac:dyDescent="0.25">
      <c r="A285" s="69"/>
      <c r="B285" s="70">
        <f t="shared" si="81"/>
        <v>-18</v>
      </c>
      <c r="C285" s="76" t="s">
        <v>73</v>
      </c>
      <c r="D285" s="76" t="s">
        <v>71</v>
      </c>
      <c r="E285" s="77" t="s">
        <v>59</v>
      </c>
      <c r="F285" s="84">
        <v>45748</v>
      </c>
      <c r="G285" s="85">
        <v>6.2E-4</v>
      </c>
      <c r="H285" s="85">
        <v>6.2E-4</v>
      </c>
      <c r="I285" s="85">
        <v>3.4000000000000002E-4</v>
      </c>
      <c r="J285" s="85">
        <f t="shared" si="89"/>
        <v>3.4000000000000002E-4</v>
      </c>
      <c r="K285" s="85">
        <v>4.2000000000000002E-4</v>
      </c>
      <c r="L285" s="85">
        <f t="shared" si="90"/>
        <v>4.2000000000000002E-4</v>
      </c>
      <c r="M285" s="85">
        <v>5.1000000000000004E-4</v>
      </c>
      <c r="N285" s="85">
        <v>5.1000000000000004E-4</v>
      </c>
    </row>
    <row r="286" spans="1:14" x14ac:dyDescent="0.25">
      <c r="A286" s="69"/>
      <c r="B286" s="70">
        <f t="shared" si="81"/>
        <v>-19</v>
      </c>
      <c r="C286" s="76" t="s">
        <v>74</v>
      </c>
      <c r="D286" s="76" t="s">
        <v>75</v>
      </c>
      <c r="E286" s="77" t="s">
        <v>59</v>
      </c>
      <c r="F286" s="84">
        <v>45748</v>
      </c>
      <c r="G286" s="85">
        <v>0</v>
      </c>
      <c r="H286" s="85">
        <v>0</v>
      </c>
      <c r="I286" s="85">
        <v>0</v>
      </c>
      <c r="J286" s="85">
        <f t="shared" si="89"/>
        <v>0</v>
      </c>
      <c r="K286" s="85">
        <v>0</v>
      </c>
      <c r="L286" s="85">
        <f t="shared" si="90"/>
        <v>0</v>
      </c>
      <c r="M286" s="85">
        <v>0</v>
      </c>
      <c r="N286" s="85">
        <v>0</v>
      </c>
    </row>
    <row r="287" spans="1:14" x14ac:dyDescent="0.25">
      <c r="A287" s="69"/>
      <c r="B287" s="70">
        <f t="shared" si="81"/>
        <v>-20</v>
      </c>
      <c r="C287" s="76" t="s">
        <v>76</v>
      </c>
      <c r="D287" s="76" t="s">
        <v>75</v>
      </c>
      <c r="E287" s="77" t="s">
        <v>59</v>
      </c>
      <c r="F287" s="84">
        <v>45748</v>
      </c>
      <c r="G287" s="85">
        <v>1.0000000000000001E-5</v>
      </c>
      <c r="H287" s="85">
        <v>1.0000000000000001E-5</v>
      </c>
      <c r="I287" s="85">
        <v>1.0000000000000001E-5</v>
      </c>
      <c r="J287" s="85">
        <v>1.0000000000000001E-5</v>
      </c>
      <c r="K287" s="85">
        <v>1.0000000000000001E-5</v>
      </c>
      <c r="L287" s="85">
        <v>1.0000000000000001E-5</v>
      </c>
      <c r="M287" s="85">
        <v>1.0000000000000001E-5</v>
      </c>
      <c r="N287" s="85">
        <v>1.0000000000000001E-5</v>
      </c>
    </row>
    <row r="288" spans="1:14" x14ac:dyDescent="0.25">
      <c r="G288" s="79"/>
      <c r="H288" s="79"/>
      <c r="I288" s="79"/>
      <c r="J288" s="79"/>
      <c r="K288" s="79"/>
      <c r="L288" s="79"/>
      <c r="M288" s="79"/>
      <c r="N288" s="79"/>
    </row>
    <row r="289" spans="1:14" x14ac:dyDescent="0.25">
      <c r="B289" s="58">
        <f>B287-1</f>
        <v>-21</v>
      </c>
      <c r="C289" s="90" t="s">
        <v>77</v>
      </c>
      <c r="D289" s="91"/>
      <c r="E289" s="91"/>
      <c r="F289" s="92"/>
      <c r="G289" s="80">
        <f>-SUM(G268:G287)</f>
        <v>-0.19470000000000004</v>
      </c>
      <c r="H289" s="80">
        <f>-SUM(H268:H287)</f>
        <v>-0.19219000000000003</v>
      </c>
      <c r="I289" s="80">
        <f>-SUM(I268:I287)</f>
        <v>-0.18762000000000001</v>
      </c>
      <c r="J289" s="80">
        <f>-SUM(J268:J287)</f>
        <v>-0.17117000000000002</v>
      </c>
      <c r="K289" s="80">
        <f>-SUM(K268:K287)</f>
        <v>-0.1186</v>
      </c>
      <c r="L289" s="80">
        <f t="shared" ref="L289:M289" si="91">-SUM(L268:L287)</f>
        <v>-0.10215</v>
      </c>
      <c r="M289" s="80">
        <f t="shared" si="91"/>
        <v>-0.14104</v>
      </c>
      <c r="N289" s="80">
        <f>-SUM(N268:N287)</f>
        <v>-0.14104</v>
      </c>
    </row>
    <row r="290" spans="1:14" x14ac:dyDescent="0.25">
      <c r="B290" s="58">
        <f>B289-1</f>
        <v>-22</v>
      </c>
      <c r="C290" s="90" t="s">
        <v>78</v>
      </c>
      <c r="D290" s="91"/>
      <c r="E290" s="91"/>
      <c r="F290" s="92"/>
      <c r="G290" s="93" t="s">
        <v>96</v>
      </c>
      <c r="H290" s="94"/>
      <c r="I290" s="94"/>
      <c r="J290" s="94"/>
      <c r="K290" s="94"/>
      <c r="L290" s="94"/>
      <c r="M290" s="94"/>
      <c r="N290" s="95"/>
    </row>
    <row r="292" spans="1:14" x14ac:dyDescent="0.25">
      <c r="C292" s="81" t="s">
        <v>79</v>
      </c>
    </row>
    <row r="293" spans="1:14" x14ac:dyDescent="0.25">
      <c r="B293" s="58">
        <f>B289</f>
        <v>-21</v>
      </c>
      <c r="C293" s="83" t="s">
        <v>82</v>
      </c>
    </row>
    <row r="294" spans="1:14" x14ac:dyDescent="0.25">
      <c r="B294" s="58">
        <f>B290</f>
        <v>-22</v>
      </c>
      <c r="C294" s="83" t="s">
        <v>97</v>
      </c>
    </row>
    <row r="297" spans="1:14" ht="14.4" thickBot="1" x14ac:dyDescent="0.3">
      <c r="A297" s="57" t="s">
        <v>98</v>
      </c>
      <c r="N297" s="61" t="s">
        <v>38</v>
      </c>
    </row>
    <row r="298" spans="1:14" x14ac:dyDescent="0.25">
      <c r="N298" s="61" t="s">
        <v>39</v>
      </c>
    </row>
    <row r="299" spans="1:14" x14ac:dyDescent="0.25">
      <c r="N299" s="61" t="s">
        <v>40</v>
      </c>
    </row>
    <row r="300" spans="1:14" x14ac:dyDescent="0.25">
      <c r="M300" s="61"/>
    </row>
    <row r="301" spans="1:14" ht="21" x14ac:dyDescent="0.35">
      <c r="C301" s="62" t="s">
        <v>41</v>
      </c>
    </row>
    <row r="302" spans="1:14" ht="20.399999999999999" x14ac:dyDescent="0.35">
      <c r="C302" s="63" t="s">
        <v>42</v>
      </c>
    </row>
    <row r="303" spans="1:14" ht="20.399999999999999" x14ac:dyDescent="0.35">
      <c r="C303" s="87" t="s">
        <v>99</v>
      </c>
      <c r="D303" s="64"/>
      <c r="F303" s="65"/>
    </row>
    <row r="304" spans="1:14" ht="20.399999999999999" x14ac:dyDescent="0.35">
      <c r="C304" s="63"/>
    </row>
    <row r="305" spans="1:14" ht="15.6" x14ac:dyDescent="0.25">
      <c r="C305" s="89" t="s">
        <v>44</v>
      </c>
      <c r="D305" s="89"/>
      <c r="E305" s="89"/>
      <c r="F305" s="89"/>
      <c r="G305" s="89"/>
      <c r="H305" s="89"/>
      <c r="I305" s="89"/>
      <c r="J305" s="89"/>
      <c r="K305" s="89"/>
      <c r="L305" s="89"/>
      <c r="M305" s="89"/>
    </row>
    <row r="306" spans="1:14" ht="15.6" x14ac:dyDescent="0.25">
      <c r="C306" s="89" t="s">
        <v>45</v>
      </c>
      <c r="D306" s="89"/>
      <c r="E306" s="89"/>
      <c r="F306" s="89"/>
      <c r="G306" s="89"/>
      <c r="H306" s="89"/>
      <c r="I306" s="89"/>
      <c r="J306" s="89"/>
      <c r="K306" s="89"/>
      <c r="L306" s="89"/>
      <c r="M306" s="89"/>
    </row>
    <row r="308" spans="1:14" x14ac:dyDescent="0.25">
      <c r="A308" s="66"/>
      <c r="B308" s="67"/>
      <c r="C308" s="66" t="s">
        <v>4</v>
      </c>
      <c r="D308" s="66" t="s">
        <v>5</v>
      </c>
      <c r="E308" s="66" t="s">
        <v>6</v>
      </c>
      <c r="F308" s="66" t="s">
        <v>7</v>
      </c>
      <c r="G308" s="66" t="s">
        <v>8</v>
      </c>
      <c r="H308" s="66" t="s">
        <v>9</v>
      </c>
      <c r="I308" s="66" t="s">
        <v>10</v>
      </c>
      <c r="J308" s="66" t="s">
        <v>11</v>
      </c>
      <c r="K308" s="66" t="s">
        <v>12</v>
      </c>
      <c r="L308" s="66" t="s">
        <v>13</v>
      </c>
      <c r="M308" s="66" t="s">
        <v>46</v>
      </c>
      <c r="N308" s="66" t="s">
        <v>47</v>
      </c>
    </row>
    <row r="309" spans="1:14" x14ac:dyDescent="0.25">
      <c r="C309" s="68" t="s">
        <v>48</v>
      </c>
      <c r="D309" s="68" t="s">
        <v>49</v>
      </c>
      <c r="E309" s="68" t="s">
        <v>50</v>
      </c>
      <c r="F309" s="68" t="s">
        <v>51</v>
      </c>
      <c r="G309" s="68" t="s">
        <v>16</v>
      </c>
      <c r="H309" s="68" t="s">
        <v>17</v>
      </c>
      <c r="I309" s="68" t="s">
        <v>18</v>
      </c>
      <c r="J309" s="68" t="s">
        <v>19</v>
      </c>
      <c r="K309" s="68" t="s">
        <v>20</v>
      </c>
      <c r="L309" s="68" t="s">
        <v>21</v>
      </c>
      <c r="M309" s="68" t="s">
        <v>22</v>
      </c>
      <c r="N309" s="68" t="s">
        <v>23</v>
      </c>
    </row>
    <row r="310" spans="1:14" x14ac:dyDescent="0.25">
      <c r="A310" s="69"/>
      <c r="B310" s="70">
        <v>-1</v>
      </c>
      <c r="C310" s="76" t="s">
        <v>52</v>
      </c>
      <c r="D310" s="76" t="s">
        <v>53</v>
      </c>
      <c r="E310" s="77" t="s">
        <v>54</v>
      </c>
      <c r="F310" s="84">
        <v>45870</v>
      </c>
      <c r="G310" s="85">
        <v>8.7059999999999998E-2</v>
      </c>
      <c r="H310" s="85">
        <v>8.7059999999999998E-2</v>
      </c>
      <c r="I310" s="85">
        <v>9.0200000000000002E-2</v>
      </c>
      <c r="J310" s="85">
        <v>8.4110000000000004E-2</v>
      </c>
      <c r="K310" s="85">
        <v>9.0200000000000002E-2</v>
      </c>
      <c r="L310" s="85">
        <v>8.4110000000000004E-2</v>
      </c>
      <c r="M310" s="85">
        <v>9.4399999999999998E-2</v>
      </c>
      <c r="N310" s="85">
        <v>9.4399999999999998E-2</v>
      </c>
    </row>
    <row r="311" spans="1:14" x14ac:dyDescent="0.25">
      <c r="B311" s="58">
        <f>B310-1</f>
        <v>-2</v>
      </c>
      <c r="C311" s="76" t="s">
        <v>55</v>
      </c>
      <c r="D311" s="76" t="s">
        <v>53</v>
      </c>
      <c r="E311" s="77" t="s">
        <v>54</v>
      </c>
      <c r="F311" s="84">
        <v>45748</v>
      </c>
      <c r="G311" s="85">
        <v>-3.5500000000000002E-3</v>
      </c>
      <c r="H311" s="85">
        <v>-3.5500000000000002E-3</v>
      </c>
      <c r="I311" s="85">
        <v>-6.0000000000000001E-3</v>
      </c>
      <c r="J311" s="85">
        <v>-6.0000000000000001E-3</v>
      </c>
      <c r="K311" s="85">
        <v>-6.0000000000000001E-3</v>
      </c>
      <c r="L311" s="85">
        <v>-6.0000000000000001E-3</v>
      </c>
      <c r="M311" s="85">
        <v>5.5500000000000002E-3</v>
      </c>
      <c r="N311" s="85">
        <v>5.5500000000000002E-3</v>
      </c>
    </row>
    <row r="312" spans="1:14" x14ac:dyDescent="0.25">
      <c r="A312" s="69"/>
      <c r="B312" s="70">
        <f t="shared" ref="B312:B329" si="92">B311-1</f>
        <v>-3</v>
      </c>
      <c r="C312" s="86" t="s">
        <v>56</v>
      </c>
      <c r="D312" s="76" t="s">
        <v>53</v>
      </c>
      <c r="E312" s="77" t="s">
        <v>54</v>
      </c>
      <c r="F312" s="84">
        <v>45748</v>
      </c>
      <c r="G312" s="85">
        <v>2.5600000000000002E-3</v>
      </c>
      <c r="H312" s="85">
        <v>2.5600000000000002E-3</v>
      </c>
      <c r="I312" s="85">
        <v>3.0699999999999998E-3</v>
      </c>
      <c r="J312" s="85">
        <v>3.0699999999999998E-3</v>
      </c>
      <c r="K312" s="85">
        <v>3.0699999999999998E-3</v>
      </c>
      <c r="L312" s="85">
        <v>3.0699999999999998E-3</v>
      </c>
      <c r="M312" s="85">
        <v>1.48E-3</v>
      </c>
      <c r="N312" s="85">
        <v>1.48E-3</v>
      </c>
    </row>
    <row r="313" spans="1:14" x14ac:dyDescent="0.25">
      <c r="A313" s="69"/>
      <c r="B313" s="70">
        <f t="shared" si="92"/>
        <v>-4</v>
      </c>
      <c r="C313" s="76" t="s">
        <v>57</v>
      </c>
      <c r="D313" s="76" t="s">
        <v>58</v>
      </c>
      <c r="E313" s="77" t="s">
        <v>59</v>
      </c>
      <c r="F313" s="84">
        <v>45200</v>
      </c>
      <c r="G313" s="85">
        <v>4.58E-2</v>
      </c>
      <c r="H313" s="85">
        <v>4.58E-2</v>
      </c>
      <c r="I313" s="85">
        <v>4.4819999999999999E-2</v>
      </c>
      <c r="J313" s="85">
        <f t="shared" ref="J313:J314" si="93">I313</f>
        <v>4.4819999999999999E-2</v>
      </c>
      <c r="K313" s="85">
        <v>4.7600000000000003E-3</v>
      </c>
      <c r="L313" s="85">
        <f t="shared" ref="L313:L314" si="94">K313</f>
        <v>4.7600000000000003E-3</v>
      </c>
      <c r="M313" s="85">
        <v>4.3E-3</v>
      </c>
      <c r="N313" s="85">
        <v>4.3E-3</v>
      </c>
    </row>
    <row r="314" spans="1:14" x14ac:dyDescent="0.25">
      <c r="A314" s="69"/>
      <c r="B314" s="70">
        <f t="shared" si="92"/>
        <v>-5</v>
      </c>
      <c r="C314" s="76" t="s">
        <v>60</v>
      </c>
      <c r="D314" s="76" t="s">
        <v>58</v>
      </c>
      <c r="E314" s="77" t="s">
        <v>59</v>
      </c>
      <c r="F314" s="84">
        <v>45748</v>
      </c>
      <c r="G314" s="85">
        <v>2.2300000000000002E-3</v>
      </c>
      <c r="H314" s="85">
        <v>2.2300000000000002E-3</v>
      </c>
      <c r="I314" s="85">
        <v>2.1900000000000001E-3</v>
      </c>
      <c r="J314" s="85">
        <f t="shared" si="93"/>
        <v>2.1900000000000001E-3</v>
      </c>
      <c r="K314" s="85">
        <v>2.0500000000000002E-3</v>
      </c>
      <c r="L314" s="85">
        <f t="shared" si="94"/>
        <v>2.0500000000000002E-3</v>
      </c>
      <c r="M314" s="85">
        <v>1.0399999999999999E-3</v>
      </c>
      <c r="N314" s="85">
        <v>1.0399999999999999E-3</v>
      </c>
    </row>
    <row r="315" spans="1:14" x14ac:dyDescent="0.25">
      <c r="A315" s="69"/>
      <c r="B315" s="70">
        <f t="shared" si="92"/>
        <v>-6</v>
      </c>
      <c r="C315" s="76" t="s">
        <v>61</v>
      </c>
      <c r="D315" s="76" t="s">
        <v>58</v>
      </c>
      <c r="E315" s="77" t="s">
        <v>59</v>
      </c>
      <c r="F315" s="84">
        <v>45597</v>
      </c>
      <c r="G315" s="85">
        <v>1E-4</v>
      </c>
      <c r="H315" s="85">
        <v>1E-4</v>
      </c>
      <c r="I315" s="85">
        <v>1E-4</v>
      </c>
      <c r="J315" s="85">
        <v>1E-4</v>
      </c>
      <c r="K315" s="85">
        <v>1E-4</v>
      </c>
      <c r="L315" s="85">
        <v>1E-4</v>
      </c>
      <c r="M315" s="85">
        <v>1E-4</v>
      </c>
      <c r="N315" s="85">
        <v>1E-4</v>
      </c>
    </row>
    <row r="316" spans="1:14" x14ac:dyDescent="0.25">
      <c r="A316" s="69"/>
      <c r="B316" s="70">
        <f t="shared" si="92"/>
        <v>-7</v>
      </c>
      <c r="C316" s="76" t="s">
        <v>62</v>
      </c>
      <c r="D316" s="76" t="s">
        <v>58</v>
      </c>
      <c r="E316" s="77" t="s">
        <v>59</v>
      </c>
      <c r="F316" s="84">
        <v>45748</v>
      </c>
      <c r="G316" s="85">
        <v>8.3199999999999993E-3</v>
      </c>
      <c r="H316" s="85">
        <v>8.3199999999999993E-3</v>
      </c>
      <c r="I316" s="85">
        <v>6.94E-3</v>
      </c>
      <c r="J316" s="85">
        <f t="shared" ref="J316" si="95">I316</f>
        <v>6.94E-3</v>
      </c>
      <c r="K316" s="85">
        <v>0</v>
      </c>
      <c r="L316" s="85">
        <f>K316</f>
        <v>0</v>
      </c>
      <c r="M316" s="85">
        <v>0</v>
      </c>
      <c r="N316" s="85">
        <v>0</v>
      </c>
    </row>
    <row r="317" spans="1:14" x14ac:dyDescent="0.25">
      <c r="A317" s="69"/>
      <c r="B317" s="70">
        <f t="shared" si="92"/>
        <v>-8</v>
      </c>
      <c r="C317" s="76" t="s">
        <v>63</v>
      </c>
      <c r="D317" s="76" t="s">
        <v>58</v>
      </c>
      <c r="E317" s="77" t="s">
        <v>59</v>
      </c>
      <c r="F317" s="84">
        <v>45597</v>
      </c>
      <c r="G317" s="85">
        <v>1E-4</v>
      </c>
      <c r="H317" s="85">
        <v>1E-4</v>
      </c>
      <c r="I317" s="85">
        <v>7.3999999999999999E-4</v>
      </c>
      <c r="J317" s="85">
        <v>7.3999999999999999E-4</v>
      </c>
      <c r="K317" s="85">
        <v>-3.2000000000000003E-4</v>
      </c>
      <c r="L317" s="85">
        <v>-3.2000000000000003E-4</v>
      </c>
      <c r="M317" s="85">
        <v>-3.8000000000000002E-4</v>
      </c>
      <c r="N317" s="85">
        <v>-3.8000000000000002E-4</v>
      </c>
    </row>
    <row r="318" spans="1:14" x14ac:dyDescent="0.25">
      <c r="A318" s="69"/>
      <c r="B318" s="70">
        <f t="shared" si="92"/>
        <v>-9</v>
      </c>
      <c r="C318" s="76" t="s">
        <v>64</v>
      </c>
      <c r="D318" s="76" t="s">
        <v>58</v>
      </c>
      <c r="E318" s="77" t="s">
        <v>59</v>
      </c>
      <c r="F318" s="84">
        <v>45839</v>
      </c>
      <c r="G318" s="85">
        <v>-2.7200000000000002E-3</v>
      </c>
      <c r="H318" s="85">
        <v>-2.7200000000000002E-3</v>
      </c>
      <c r="I318" s="85">
        <v>-2.7200000000000002E-3</v>
      </c>
      <c r="J318" s="85">
        <v>-2.7200000000000002E-3</v>
      </c>
      <c r="K318" s="85">
        <v>-2.7200000000000002E-3</v>
      </c>
      <c r="L318" s="85">
        <v>-2.7200000000000002E-3</v>
      </c>
      <c r="M318" s="85">
        <v>-2.7200000000000002E-3</v>
      </c>
      <c r="N318" s="85">
        <v>-2.7200000000000002E-3</v>
      </c>
    </row>
    <row r="319" spans="1:14" x14ac:dyDescent="0.25">
      <c r="A319" s="69"/>
      <c r="B319" s="70">
        <f t="shared" si="92"/>
        <v>-10</v>
      </c>
      <c r="C319" s="76" t="s">
        <v>65</v>
      </c>
      <c r="D319" s="76" t="s">
        <v>58</v>
      </c>
      <c r="E319" s="77" t="s">
        <v>59</v>
      </c>
      <c r="F319" s="84">
        <v>45839</v>
      </c>
      <c r="G319" s="85">
        <v>-3.3899999999999998E-3</v>
      </c>
      <c r="H319" s="85">
        <v>-3.3899999999999998E-3</v>
      </c>
      <c r="I319" s="85">
        <v>-3.3899999999999998E-3</v>
      </c>
      <c r="J319" s="85">
        <v>-3.3899999999999998E-3</v>
      </c>
      <c r="K319" s="85">
        <v>-3.3899999999999998E-3</v>
      </c>
      <c r="L319" s="85">
        <v>-3.3899999999999998E-3</v>
      </c>
      <c r="M319" s="85">
        <v>-3.3899999999999998E-3</v>
      </c>
      <c r="N319" s="85">
        <v>-3.3899999999999998E-3</v>
      </c>
    </row>
    <row r="320" spans="1:14" x14ac:dyDescent="0.25">
      <c r="A320" s="69"/>
      <c r="B320" s="70">
        <f t="shared" si="92"/>
        <v>-11</v>
      </c>
      <c r="C320" s="76" t="s">
        <v>66</v>
      </c>
      <c r="D320" s="76" t="s">
        <v>58</v>
      </c>
      <c r="E320" s="77" t="s">
        <v>59</v>
      </c>
      <c r="F320" s="84">
        <v>44652</v>
      </c>
      <c r="G320" s="85">
        <v>7.8799999999999999E-3</v>
      </c>
      <c r="H320" s="85">
        <v>7.8799999999999999E-3</v>
      </c>
      <c r="I320" s="85">
        <v>7.8799999999999999E-3</v>
      </c>
      <c r="J320" s="85">
        <f t="shared" ref="J320" si="96">I320</f>
        <v>7.8799999999999999E-3</v>
      </c>
      <c r="K320" s="85">
        <v>7.8799999999999999E-3</v>
      </c>
      <c r="L320" s="85">
        <f t="shared" ref="L320" si="97">K320</f>
        <v>7.8799999999999999E-3</v>
      </c>
      <c r="M320" s="85">
        <v>7.8799999999999999E-3</v>
      </c>
      <c r="N320" s="85">
        <v>7.8799999999999999E-3</v>
      </c>
    </row>
    <row r="321" spans="1:14" x14ac:dyDescent="0.25">
      <c r="A321" s="69"/>
      <c r="B321" s="70">
        <f t="shared" si="92"/>
        <v>-12</v>
      </c>
      <c r="C321" s="76" t="s">
        <v>67</v>
      </c>
      <c r="D321" s="76" t="s">
        <v>58</v>
      </c>
      <c r="E321" s="77" t="s">
        <v>59</v>
      </c>
      <c r="F321" s="84">
        <v>45839</v>
      </c>
      <c r="G321" s="85">
        <v>6.0000000000000002E-5</v>
      </c>
      <c r="H321" s="85">
        <v>6.0000000000000002E-5</v>
      </c>
      <c r="I321" s="85">
        <v>6.0000000000000002E-5</v>
      </c>
      <c r="J321" s="85">
        <v>6.0000000000000002E-5</v>
      </c>
      <c r="K321" s="85">
        <v>6.0000000000000002E-5</v>
      </c>
      <c r="L321" s="85">
        <v>6.0000000000000002E-5</v>
      </c>
      <c r="M321" s="85">
        <v>6.0000000000000002E-5</v>
      </c>
      <c r="N321" s="85">
        <v>6.0000000000000002E-5</v>
      </c>
    </row>
    <row r="322" spans="1:14" x14ac:dyDescent="0.25">
      <c r="A322" s="69"/>
      <c r="B322" s="70">
        <f t="shared" si="92"/>
        <v>-13</v>
      </c>
      <c r="C322" s="76" t="s">
        <v>68</v>
      </c>
      <c r="D322" s="76" t="s">
        <v>58</v>
      </c>
      <c r="E322" s="77" t="s">
        <v>59</v>
      </c>
      <c r="F322" s="84">
        <v>45839</v>
      </c>
      <c r="G322" s="85">
        <v>2.5100000000000001E-3</v>
      </c>
      <c r="H322" s="85">
        <v>0</v>
      </c>
      <c r="I322" s="85">
        <v>2.5100000000000001E-3</v>
      </c>
      <c r="J322" s="85">
        <v>2.5100000000000001E-3</v>
      </c>
      <c r="K322" s="85">
        <v>2.5100000000000001E-3</v>
      </c>
      <c r="L322" s="85">
        <v>2.5100000000000001E-3</v>
      </c>
      <c r="M322" s="85">
        <v>2.5100000000000001E-3</v>
      </c>
      <c r="N322" s="85">
        <v>2.5100000000000001E-3</v>
      </c>
    </row>
    <row r="323" spans="1:14" x14ac:dyDescent="0.25">
      <c r="A323" s="69"/>
      <c r="B323" s="70">
        <f t="shared" si="92"/>
        <v>-14</v>
      </c>
      <c r="C323" s="76" t="s">
        <v>69</v>
      </c>
      <c r="D323" s="76" t="s">
        <v>58</v>
      </c>
      <c r="E323" s="77" t="s">
        <v>59</v>
      </c>
      <c r="F323" s="84">
        <v>45108</v>
      </c>
      <c r="G323" s="85">
        <v>0</v>
      </c>
      <c r="H323" s="85">
        <v>0</v>
      </c>
      <c r="I323" s="85">
        <v>0</v>
      </c>
      <c r="J323" s="85">
        <f t="shared" ref="J323" si="98">I323</f>
        <v>0</v>
      </c>
      <c r="K323" s="85">
        <v>0</v>
      </c>
      <c r="L323" s="85">
        <f t="shared" ref="L323" si="99">K323</f>
        <v>0</v>
      </c>
      <c r="M323" s="85">
        <v>0</v>
      </c>
      <c r="N323" s="85">
        <v>0</v>
      </c>
    </row>
    <row r="324" spans="1:14" x14ac:dyDescent="0.25">
      <c r="A324" s="69"/>
      <c r="B324" s="70">
        <f t="shared" si="92"/>
        <v>-15</v>
      </c>
      <c r="C324" s="76" t="s">
        <v>55</v>
      </c>
      <c r="D324" s="76" t="s">
        <v>58</v>
      </c>
      <c r="E324" s="77" t="s">
        <v>59</v>
      </c>
      <c r="F324" s="84">
        <v>45383</v>
      </c>
      <c r="G324" s="85">
        <v>0</v>
      </c>
      <c r="H324" s="85">
        <v>0</v>
      </c>
      <c r="I324" s="85">
        <v>0</v>
      </c>
      <c r="J324" s="85">
        <v>0</v>
      </c>
      <c r="K324" s="85">
        <v>0</v>
      </c>
      <c r="L324" s="85">
        <v>0</v>
      </c>
      <c r="M324" s="85">
        <v>0</v>
      </c>
      <c r="N324" s="85">
        <v>0</v>
      </c>
    </row>
    <row r="325" spans="1:14" x14ac:dyDescent="0.25">
      <c r="A325" s="69"/>
      <c r="B325" s="70">
        <f t="shared" si="92"/>
        <v>-16</v>
      </c>
      <c r="C325" s="76" t="s">
        <v>70</v>
      </c>
      <c r="D325" s="76" t="s">
        <v>71</v>
      </c>
      <c r="E325" s="77" t="s">
        <v>59</v>
      </c>
      <c r="F325" s="84">
        <v>45748</v>
      </c>
      <c r="G325" s="85">
        <v>4.4110000000000003E-2</v>
      </c>
      <c r="H325" s="85">
        <v>4.4110000000000003E-2</v>
      </c>
      <c r="I325" s="85">
        <v>3.0419999999999999E-2</v>
      </c>
      <c r="J325" s="85">
        <f t="shared" ref="J325:J328" si="100">I325</f>
        <v>3.0419999999999999E-2</v>
      </c>
      <c r="K325" s="85">
        <v>1.187E-2</v>
      </c>
      <c r="L325" s="85">
        <v>1.187E-2</v>
      </c>
      <c r="M325" s="85">
        <v>1.592E-2</v>
      </c>
      <c r="N325" s="85">
        <v>1.592E-2</v>
      </c>
    </row>
    <row r="326" spans="1:14" x14ac:dyDescent="0.25">
      <c r="A326" s="69"/>
      <c r="B326" s="70">
        <f t="shared" si="92"/>
        <v>-17</v>
      </c>
      <c r="C326" s="76" t="s">
        <v>72</v>
      </c>
      <c r="D326" s="76" t="s">
        <v>71</v>
      </c>
      <c r="E326" s="77" t="s">
        <v>59</v>
      </c>
      <c r="F326" s="84">
        <v>45748</v>
      </c>
      <c r="G326" s="85">
        <v>3.0000000000000001E-3</v>
      </c>
      <c r="H326" s="85">
        <v>3.0000000000000001E-3</v>
      </c>
      <c r="I326" s="85">
        <v>9.0000000000000006E-5</v>
      </c>
      <c r="J326" s="85">
        <f t="shared" si="100"/>
        <v>9.0000000000000006E-5</v>
      </c>
      <c r="K326" s="85">
        <v>-2.2599999999999999E-3</v>
      </c>
      <c r="L326" s="85">
        <f t="shared" ref="L326:L328" si="101">K326</f>
        <v>-2.2599999999999999E-3</v>
      </c>
      <c r="M326" s="85">
        <v>2E-3</v>
      </c>
      <c r="N326" s="85">
        <v>2E-3</v>
      </c>
    </row>
    <row r="327" spans="1:14" x14ac:dyDescent="0.25">
      <c r="A327" s="69"/>
      <c r="B327" s="70">
        <f t="shared" si="92"/>
        <v>-18</v>
      </c>
      <c r="C327" s="76" t="s">
        <v>73</v>
      </c>
      <c r="D327" s="76" t="s">
        <v>71</v>
      </c>
      <c r="E327" s="77" t="s">
        <v>59</v>
      </c>
      <c r="F327" s="84">
        <v>45748</v>
      </c>
      <c r="G327" s="85">
        <v>6.2E-4</v>
      </c>
      <c r="H327" s="85">
        <v>6.2E-4</v>
      </c>
      <c r="I327" s="85">
        <v>3.4000000000000002E-4</v>
      </c>
      <c r="J327" s="85">
        <f t="shared" si="100"/>
        <v>3.4000000000000002E-4</v>
      </c>
      <c r="K327" s="85">
        <v>4.2000000000000002E-4</v>
      </c>
      <c r="L327" s="85">
        <f t="shared" si="101"/>
        <v>4.2000000000000002E-4</v>
      </c>
      <c r="M327" s="85">
        <v>5.1000000000000004E-4</v>
      </c>
      <c r="N327" s="85">
        <v>5.1000000000000004E-4</v>
      </c>
    </row>
    <row r="328" spans="1:14" x14ac:dyDescent="0.25">
      <c r="A328" s="69"/>
      <c r="B328" s="70">
        <f t="shared" si="92"/>
        <v>-19</v>
      </c>
      <c r="C328" s="71" t="s">
        <v>74</v>
      </c>
      <c r="D328" s="71" t="s">
        <v>75</v>
      </c>
      <c r="E328" s="72" t="s">
        <v>59</v>
      </c>
      <c r="F328" s="73">
        <v>45748</v>
      </c>
      <c r="G328" s="74">
        <v>0</v>
      </c>
      <c r="H328" s="74">
        <v>0</v>
      </c>
      <c r="I328" s="74">
        <v>0</v>
      </c>
      <c r="J328" s="74">
        <f t="shared" si="100"/>
        <v>0</v>
      </c>
      <c r="K328" s="74">
        <v>0</v>
      </c>
      <c r="L328" s="74">
        <f t="shared" si="101"/>
        <v>0</v>
      </c>
      <c r="M328" s="74">
        <v>0</v>
      </c>
      <c r="N328" s="74">
        <v>0</v>
      </c>
    </row>
    <row r="329" spans="1:14" x14ac:dyDescent="0.25">
      <c r="A329" s="69"/>
      <c r="B329" s="70">
        <f t="shared" si="92"/>
        <v>-20</v>
      </c>
      <c r="C329" s="71" t="s">
        <v>76</v>
      </c>
      <c r="D329" s="71" t="s">
        <v>75</v>
      </c>
      <c r="E329" s="72" t="s">
        <v>59</v>
      </c>
      <c r="F329" s="73">
        <v>45748</v>
      </c>
      <c r="G329" s="74">
        <v>1.0000000000000001E-5</v>
      </c>
      <c r="H329" s="74">
        <v>1.0000000000000001E-5</v>
      </c>
      <c r="I329" s="74">
        <v>1.0000000000000001E-5</v>
      </c>
      <c r="J329" s="74">
        <v>1.0000000000000001E-5</v>
      </c>
      <c r="K329" s="74">
        <v>1.0000000000000001E-5</v>
      </c>
      <c r="L329" s="74">
        <v>1.0000000000000001E-5</v>
      </c>
      <c r="M329" s="74">
        <v>1.0000000000000001E-5</v>
      </c>
      <c r="N329" s="74">
        <v>1.0000000000000001E-5</v>
      </c>
    </row>
    <row r="330" spans="1:14" x14ac:dyDescent="0.25">
      <c r="G330" s="79"/>
      <c r="H330" s="79"/>
      <c r="I330" s="79"/>
      <c r="J330" s="79"/>
      <c r="K330" s="79"/>
      <c r="L330" s="79"/>
      <c r="M330" s="79"/>
      <c r="N330" s="79"/>
    </row>
    <row r="331" spans="1:14" x14ac:dyDescent="0.25">
      <c r="B331" s="58">
        <f>B329-1</f>
        <v>-21</v>
      </c>
      <c r="C331" s="90" t="s">
        <v>77</v>
      </c>
      <c r="D331" s="91"/>
      <c r="E331" s="91"/>
      <c r="F331" s="92"/>
      <c r="G331" s="80">
        <f>-SUM(G310:G329)</f>
        <v>-0.19470000000000004</v>
      </c>
      <c r="H331" s="80">
        <f>-SUM(H310:H329)</f>
        <v>-0.19219000000000003</v>
      </c>
      <c r="I331" s="80">
        <f>-SUM(I310:I329)</f>
        <v>-0.17726</v>
      </c>
      <c r="J331" s="80">
        <f>-SUM(J310:J329)</f>
        <v>-0.17117000000000002</v>
      </c>
      <c r="K331" s="80">
        <f>-SUM(K310:K329)</f>
        <v>-0.10824</v>
      </c>
      <c r="L331" s="80">
        <f t="shared" ref="L331:M331" si="102">-SUM(L310:L329)</f>
        <v>-0.10215</v>
      </c>
      <c r="M331" s="80">
        <f t="shared" si="102"/>
        <v>-0.12927</v>
      </c>
      <c r="N331" s="80">
        <f>-SUM(N310:N329)</f>
        <v>-0.12927</v>
      </c>
    </row>
    <row r="332" spans="1:14" x14ac:dyDescent="0.25">
      <c r="B332" s="58">
        <f>B331-1</f>
        <v>-22</v>
      </c>
      <c r="C332" s="90" t="s">
        <v>78</v>
      </c>
      <c r="D332" s="91"/>
      <c r="E332" s="91"/>
      <c r="F332" s="92"/>
      <c r="G332" s="93" t="s">
        <v>96</v>
      </c>
      <c r="H332" s="94"/>
      <c r="I332" s="94"/>
      <c r="J332" s="94"/>
      <c r="K332" s="94"/>
      <c r="L332" s="94"/>
      <c r="M332" s="94"/>
      <c r="N332" s="95"/>
    </row>
    <row r="334" spans="1:14" x14ac:dyDescent="0.25">
      <c r="C334" s="81" t="s">
        <v>79</v>
      </c>
    </row>
    <row r="335" spans="1:14" x14ac:dyDescent="0.25">
      <c r="B335" s="58">
        <f>B331</f>
        <v>-21</v>
      </c>
      <c r="C335" s="83" t="s">
        <v>82</v>
      </c>
    </row>
    <row r="336" spans="1:14" x14ac:dyDescent="0.25">
      <c r="B336" s="58">
        <f>B332</f>
        <v>-22</v>
      </c>
      <c r="C336" s="83" t="s">
        <v>97</v>
      </c>
    </row>
    <row r="338" spans="1:14" ht="14.4" thickBot="1" x14ac:dyDescent="0.3"/>
    <row r="339" spans="1:14" ht="14.4" thickBot="1" x14ac:dyDescent="0.3">
      <c r="A339" s="57" t="s">
        <v>100</v>
      </c>
      <c r="N339" s="61" t="s">
        <v>38</v>
      </c>
    </row>
    <row r="340" spans="1:14" x14ac:dyDescent="0.25">
      <c r="N340" s="61" t="s">
        <v>39</v>
      </c>
    </row>
    <row r="341" spans="1:14" x14ac:dyDescent="0.25">
      <c r="C341" s="60"/>
      <c r="N341" s="61" t="s">
        <v>40</v>
      </c>
    </row>
    <row r="342" spans="1:14" x14ac:dyDescent="0.25">
      <c r="M342" s="61"/>
    </row>
    <row r="343" spans="1:14" ht="21" x14ac:dyDescent="0.35">
      <c r="C343" s="62" t="s">
        <v>41</v>
      </c>
    </row>
    <row r="344" spans="1:14" ht="20.399999999999999" x14ac:dyDescent="0.35">
      <c r="C344" s="63" t="s">
        <v>42</v>
      </c>
    </row>
    <row r="345" spans="1:14" ht="20.399999999999999" x14ac:dyDescent="0.35">
      <c r="C345" s="88" t="s">
        <v>101</v>
      </c>
      <c r="D345" s="64"/>
      <c r="F345" s="65"/>
    </row>
    <row r="346" spans="1:14" ht="20.399999999999999" x14ac:dyDescent="0.35">
      <c r="C346" s="63"/>
    </row>
    <row r="347" spans="1:14" ht="15.6" x14ac:dyDescent="0.25">
      <c r="C347" s="89" t="s">
        <v>44</v>
      </c>
      <c r="D347" s="89"/>
      <c r="E347" s="89"/>
      <c r="F347" s="89"/>
      <c r="G347" s="89"/>
      <c r="H347" s="89"/>
      <c r="I347" s="89"/>
      <c r="J347" s="89"/>
      <c r="K347" s="89"/>
      <c r="L347" s="89"/>
      <c r="M347" s="89"/>
    </row>
    <row r="348" spans="1:14" ht="15.6" x14ac:dyDescent="0.25">
      <c r="C348" s="89" t="s">
        <v>45</v>
      </c>
      <c r="D348" s="89"/>
      <c r="E348" s="89"/>
      <c r="F348" s="89"/>
      <c r="G348" s="89"/>
      <c r="H348" s="89"/>
      <c r="I348" s="89"/>
      <c r="J348" s="89"/>
      <c r="K348" s="89"/>
      <c r="L348" s="89"/>
      <c r="M348" s="89"/>
    </row>
    <row r="350" spans="1:14" x14ac:dyDescent="0.25">
      <c r="A350" s="66"/>
      <c r="B350" s="67"/>
      <c r="C350" s="66" t="s">
        <v>4</v>
      </c>
      <c r="D350" s="66" t="s">
        <v>5</v>
      </c>
      <c r="E350" s="66" t="s">
        <v>6</v>
      </c>
      <c r="F350" s="66" t="s">
        <v>7</v>
      </c>
      <c r="G350" s="66" t="s">
        <v>8</v>
      </c>
      <c r="H350" s="66" t="s">
        <v>9</v>
      </c>
      <c r="I350" s="66" t="s">
        <v>10</v>
      </c>
      <c r="J350" s="66" t="s">
        <v>11</v>
      </c>
      <c r="K350" s="66" t="s">
        <v>12</v>
      </c>
      <c r="L350" s="66" t="s">
        <v>13</v>
      </c>
      <c r="M350" s="66" t="s">
        <v>46</v>
      </c>
      <c r="N350" s="66" t="s">
        <v>47</v>
      </c>
    </row>
    <row r="351" spans="1:14" x14ac:dyDescent="0.25">
      <c r="C351" s="68" t="s">
        <v>48</v>
      </c>
      <c r="D351" s="68" t="s">
        <v>49</v>
      </c>
      <c r="E351" s="68" t="s">
        <v>50</v>
      </c>
      <c r="F351" s="68" t="s">
        <v>51</v>
      </c>
      <c r="G351" s="68" t="s">
        <v>16</v>
      </c>
      <c r="H351" s="68" t="s">
        <v>17</v>
      </c>
      <c r="I351" s="68" t="s">
        <v>18</v>
      </c>
      <c r="J351" s="68" t="s">
        <v>19</v>
      </c>
      <c r="K351" s="68" t="s">
        <v>20</v>
      </c>
      <c r="L351" s="68" t="s">
        <v>21</v>
      </c>
      <c r="M351" s="68" t="s">
        <v>22</v>
      </c>
      <c r="N351" s="68" t="s">
        <v>23</v>
      </c>
    </row>
    <row r="352" spans="1:14" x14ac:dyDescent="0.25">
      <c r="A352" s="69"/>
      <c r="B352" s="70">
        <v>-1</v>
      </c>
      <c r="C352" s="76" t="s">
        <v>52</v>
      </c>
      <c r="D352" s="76" t="s">
        <v>53</v>
      </c>
      <c r="E352" s="77" t="s">
        <v>54</v>
      </c>
      <c r="F352" s="84">
        <v>45901</v>
      </c>
      <c r="G352" s="85">
        <v>8.7059999999999998E-2</v>
      </c>
      <c r="H352" s="85">
        <v>8.7059999999999998E-2</v>
      </c>
      <c r="I352" s="85">
        <v>7.4130000000000001E-2</v>
      </c>
      <c r="J352" s="85">
        <v>8.4110000000000004E-2</v>
      </c>
      <c r="K352" s="85">
        <v>7.4130000000000001E-2</v>
      </c>
      <c r="L352" s="85">
        <v>8.4110000000000004E-2</v>
      </c>
      <c r="M352" s="85">
        <v>8.9340000000000003E-2</v>
      </c>
      <c r="N352" s="85">
        <v>8.9340000000000003E-2</v>
      </c>
    </row>
    <row r="353" spans="1:14" x14ac:dyDescent="0.25">
      <c r="B353" s="58">
        <f>B352-1</f>
        <v>-2</v>
      </c>
      <c r="C353" s="76" t="s">
        <v>55</v>
      </c>
      <c r="D353" s="76" t="s">
        <v>53</v>
      </c>
      <c r="E353" s="77" t="s">
        <v>54</v>
      </c>
      <c r="F353" s="84">
        <v>45748</v>
      </c>
      <c r="G353" s="85">
        <v>-3.5500000000000002E-3</v>
      </c>
      <c r="H353" s="85">
        <v>-3.5500000000000002E-3</v>
      </c>
      <c r="I353" s="85">
        <v>-6.0000000000000001E-3</v>
      </c>
      <c r="J353" s="85">
        <v>-6.0000000000000001E-3</v>
      </c>
      <c r="K353" s="85">
        <v>-6.0000000000000001E-3</v>
      </c>
      <c r="L353" s="85">
        <v>-6.0000000000000001E-3</v>
      </c>
      <c r="M353" s="85">
        <v>5.5500000000000002E-3</v>
      </c>
      <c r="N353" s="85">
        <v>5.5500000000000002E-3</v>
      </c>
    </row>
    <row r="354" spans="1:14" x14ac:dyDescent="0.25">
      <c r="A354" s="69"/>
      <c r="B354" s="70">
        <f t="shared" ref="B354:B371" si="103">B353-1</f>
        <v>-3</v>
      </c>
      <c r="C354" s="86" t="s">
        <v>56</v>
      </c>
      <c r="D354" s="76" t="s">
        <v>53</v>
      </c>
      <c r="E354" s="77" t="s">
        <v>54</v>
      </c>
      <c r="F354" s="84">
        <v>45748</v>
      </c>
      <c r="G354" s="85">
        <v>2.5600000000000002E-3</v>
      </c>
      <c r="H354" s="85">
        <v>2.5600000000000002E-3</v>
      </c>
      <c r="I354" s="85">
        <v>3.0699999999999998E-3</v>
      </c>
      <c r="J354" s="85">
        <v>3.0699999999999998E-3</v>
      </c>
      <c r="K354" s="85">
        <v>3.0699999999999998E-3</v>
      </c>
      <c r="L354" s="85">
        <v>3.0699999999999998E-3</v>
      </c>
      <c r="M354" s="85">
        <v>1.48E-3</v>
      </c>
      <c r="N354" s="85">
        <v>1.48E-3</v>
      </c>
    </row>
    <row r="355" spans="1:14" x14ac:dyDescent="0.25">
      <c r="A355" s="69"/>
      <c r="B355" s="70">
        <f t="shared" si="103"/>
        <v>-4</v>
      </c>
      <c r="C355" s="71" t="s">
        <v>57</v>
      </c>
      <c r="D355" s="71" t="s">
        <v>58</v>
      </c>
      <c r="E355" s="72" t="s">
        <v>59</v>
      </c>
      <c r="F355" s="73">
        <v>45200</v>
      </c>
      <c r="G355" s="74">
        <v>4.58E-2</v>
      </c>
      <c r="H355" s="74">
        <v>4.58E-2</v>
      </c>
      <c r="I355" s="74">
        <v>4.4819999999999999E-2</v>
      </c>
      <c r="J355" s="74">
        <f t="shared" ref="J355:J356" si="104">I355</f>
        <v>4.4819999999999999E-2</v>
      </c>
      <c r="K355" s="74">
        <v>4.7600000000000003E-3</v>
      </c>
      <c r="L355" s="74">
        <f t="shared" ref="L355:L356" si="105">K355</f>
        <v>4.7600000000000003E-3</v>
      </c>
      <c r="M355" s="74">
        <v>4.3E-3</v>
      </c>
      <c r="N355" s="74">
        <v>4.3E-3</v>
      </c>
    </row>
    <row r="356" spans="1:14" x14ac:dyDescent="0.25">
      <c r="A356" s="69"/>
      <c r="B356" s="70">
        <f t="shared" si="103"/>
        <v>-5</v>
      </c>
      <c r="C356" s="71" t="s">
        <v>60</v>
      </c>
      <c r="D356" s="71" t="s">
        <v>58</v>
      </c>
      <c r="E356" s="72" t="s">
        <v>59</v>
      </c>
      <c r="F356" s="73">
        <v>45748</v>
      </c>
      <c r="G356" s="74">
        <v>2.2300000000000002E-3</v>
      </c>
      <c r="H356" s="74">
        <v>2.2300000000000002E-3</v>
      </c>
      <c r="I356" s="74">
        <v>2.1900000000000001E-3</v>
      </c>
      <c r="J356" s="74">
        <f t="shared" si="104"/>
        <v>2.1900000000000001E-3</v>
      </c>
      <c r="K356" s="74">
        <v>2.0500000000000002E-3</v>
      </c>
      <c r="L356" s="74">
        <f t="shared" si="105"/>
        <v>2.0500000000000002E-3</v>
      </c>
      <c r="M356" s="74">
        <v>1.0399999999999999E-3</v>
      </c>
      <c r="N356" s="74">
        <v>1.0399999999999999E-3</v>
      </c>
    </row>
    <row r="357" spans="1:14" x14ac:dyDescent="0.25">
      <c r="A357" s="69"/>
      <c r="B357" s="70">
        <f t="shared" si="103"/>
        <v>-6</v>
      </c>
      <c r="C357" s="71" t="s">
        <v>61</v>
      </c>
      <c r="D357" s="71" t="s">
        <v>58</v>
      </c>
      <c r="E357" s="72" t="s">
        <v>59</v>
      </c>
      <c r="F357" s="73">
        <v>45597</v>
      </c>
      <c r="G357" s="74">
        <v>1E-4</v>
      </c>
      <c r="H357" s="74">
        <v>1E-4</v>
      </c>
      <c r="I357" s="74">
        <v>1E-4</v>
      </c>
      <c r="J357" s="74">
        <v>1E-4</v>
      </c>
      <c r="K357" s="74">
        <v>1E-4</v>
      </c>
      <c r="L357" s="74">
        <v>1E-4</v>
      </c>
      <c r="M357" s="74">
        <v>1E-4</v>
      </c>
      <c r="N357" s="74">
        <v>1E-4</v>
      </c>
    </row>
    <row r="358" spans="1:14" x14ac:dyDescent="0.25">
      <c r="A358" s="69"/>
      <c r="B358" s="70">
        <f t="shared" si="103"/>
        <v>-7</v>
      </c>
      <c r="C358" s="71" t="s">
        <v>62</v>
      </c>
      <c r="D358" s="71" t="s">
        <v>58</v>
      </c>
      <c r="E358" s="72" t="s">
        <v>59</v>
      </c>
      <c r="F358" s="73">
        <v>45748</v>
      </c>
      <c r="G358" s="74">
        <v>8.3199999999999993E-3</v>
      </c>
      <c r="H358" s="74">
        <v>8.3199999999999993E-3</v>
      </c>
      <c r="I358" s="74">
        <v>6.94E-3</v>
      </c>
      <c r="J358" s="74">
        <f t="shared" ref="J358" si="106">I358</f>
        <v>6.94E-3</v>
      </c>
      <c r="K358" s="74">
        <v>0</v>
      </c>
      <c r="L358" s="74">
        <f>K358</f>
        <v>0</v>
      </c>
      <c r="M358" s="74">
        <v>0</v>
      </c>
      <c r="N358" s="74">
        <v>0</v>
      </c>
    </row>
    <row r="359" spans="1:14" x14ac:dyDescent="0.25">
      <c r="A359" s="69"/>
      <c r="B359" s="70">
        <f t="shared" si="103"/>
        <v>-8</v>
      </c>
      <c r="C359" s="71" t="s">
        <v>63</v>
      </c>
      <c r="D359" s="71" t="s">
        <v>58</v>
      </c>
      <c r="E359" s="72" t="s">
        <v>59</v>
      </c>
      <c r="F359" s="73">
        <v>45597</v>
      </c>
      <c r="G359" s="74">
        <v>1E-4</v>
      </c>
      <c r="H359" s="74">
        <v>1E-4</v>
      </c>
      <c r="I359" s="74">
        <v>7.3999999999999999E-4</v>
      </c>
      <c r="J359" s="74">
        <v>7.3999999999999999E-4</v>
      </c>
      <c r="K359" s="74">
        <v>-3.2000000000000003E-4</v>
      </c>
      <c r="L359" s="74">
        <v>-3.2000000000000003E-4</v>
      </c>
      <c r="M359" s="74">
        <v>-3.8000000000000002E-4</v>
      </c>
      <c r="N359" s="74">
        <v>-3.8000000000000002E-4</v>
      </c>
    </row>
    <row r="360" spans="1:14" x14ac:dyDescent="0.25">
      <c r="A360" s="69"/>
      <c r="B360" s="70">
        <f t="shared" si="103"/>
        <v>-9</v>
      </c>
      <c r="C360" s="71" t="s">
        <v>64</v>
      </c>
      <c r="D360" s="71" t="s">
        <v>58</v>
      </c>
      <c r="E360" s="72" t="s">
        <v>59</v>
      </c>
      <c r="F360" s="73">
        <v>45839</v>
      </c>
      <c r="G360" s="74">
        <v>-2.7200000000000002E-3</v>
      </c>
      <c r="H360" s="74">
        <v>-2.7200000000000002E-3</v>
      </c>
      <c r="I360" s="74">
        <v>-2.7200000000000002E-3</v>
      </c>
      <c r="J360" s="74">
        <v>-2.7200000000000002E-3</v>
      </c>
      <c r="K360" s="74">
        <v>-2.7200000000000002E-3</v>
      </c>
      <c r="L360" s="74">
        <v>-2.7200000000000002E-3</v>
      </c>
      <c r="M360" s="74">
        <v>-2.7200000000000002E-3</v>
      </c>
      <c r="N360" s="74">
        <v>-2.7200000000000002E-3</v>
      </c>
    </row>
    <row r="361" spans="1:14" x14ac:dyDescent="0.25">
      <c r="A361" s="69"/>
      <c r="B361" s="70">
        <f t="shared" si="103"/>
        <v>-10</v>
      </c>
      <c r="C361" s="71" t="s">
        <v>65</v>
      </c>
      <c r="D361" s="71" t="s">
        <v>58</v>
      </c>
      <c r="E361" s="72" t="s">
        <v>59</v>
      </c>
      <c r="F361" s="73">
        <v>45839</v>
      </c>
      <c r="G361" s="74">
        <v>-3.3899999999999998E-3</v>
      </c>
      <c r="H361" s="74">
        <v>-3.3899999999999998E-3</v>
      </c>
      <c r="I361" s="74">
        <v>-3.3899999999999998E-3</v>
      </c>
      <c r="J361" s="74">
        <v>-3.3899999999999998E-3</v>
      </c>
      <c r="K361" s="74">
        <v>-3.3899999999999998E-3</v>
      </c>
      <c r="L361" s="74">
        <v>-3.3899999999999998E-3</v>
      </c>
      <c r="M361" s="74">
        <v>-3.3899999999999998E-3</v>
      </c>
      <c r="N361" s="74">
        <v>-3.3899999999999998E-3</v>
      </c>
    </row>
    <row r="362" spans="1:14" x14ac:dyDescent="0.25">
      <c r="A362" s="69"/>
      <c r="B362" s="70">
        <f t="shared" si="103"/>
        <v>-11</v>
      </c>
      <c r="C362" s="71" t="s">
        <v>66</v>
      </c>
      <c r="D362" s="71" t="s">
        <v>58</v>
      </c>
      <c r="E362" s="72" t="s">
        <v>59</v>
      </c>
      <c r="F362" s="73">
        <v>44652</v>
      </c>
      <c r="G362" s="74">
        <v>7.8799999999999999E-3</v>
      </c>
      <c r="H362" s="74">
        <v>7.8799999999999999E-3</v>
      </c>
      <c r="I362" s="74">
        <v>7.8799999999999999E-3</v>
      </c>
      <c r="J362" s="74">
        <f t="shared" ref="J362" si="107">I362</f>
        <v>7.8799999999999999E-3</v>
      </c>
      <c r="K362" s="74">
        <v>7.8799999999999999E-3</v>
      </c>
      <c r="L362" s="74">
        <f t="shared" ref="L362" si="108">K362</f>
        <v>7.8799999999999999E-3</v>
      </c>
      <c r="M362" s="74">
        <v>7.8799999999999999E-3</v>
      </c>
      <c r="N362" s="74">
        <v>7.8799999999999999E-3</v>
      </c>
    </row>
    <row r="363" spans="1:14" x14ac:dyDescent="0.25">
      <c r="A363" s="69"/>
      <c r="B363" s="70">
        <f t="shared" si="103"/>
        <v>-12</v>
      </c>
      <c r="C363" s="71" t="s">
        <v>67</v>
      </c>
      <c r="D363" s="71" t="s">
        <v>58</v>
      </c>
      <c r="E363" s="72" t="s">
        <v>59</v>
      </c>
      <c r="F363" s="73">
        <v>45839</v>
      </c>
      <c r="G363" s="74">
        <v>6.0000000000000002E-5</v>
      </c>
      <c r="H363" s="74">
        <v>6.0000000000000002E-5</v>
      </c>
      <c r="I363" s="74">
        <v>6.0000000000000002E-5</v>
      </c>
      <c r="J363" s="74">
        <v>6.0000000000000002E-5</v>
      </c>
      <c r="K363" s="74">
        <v>6.0000000000000002E-5</v>
      </c>
      <c r="L363" s="74">
        <v>6.0000000000000002E-5</v>
      </c>
      <c r="M363" s="74">
        <v>6.0000000000000002E-5</v>
      </c>
      <c r="N363" s="74">
        <v>6.0000000000000002E-5</v>
      </c>
    </row>
    <row r="364" spans="1:14" x14ac:dyDescent="0.25">
      <c r="A364" s="69"/>
      <c r="B364" s="70">
        <f t="shared" si="103"/>
        <v>-13</v>
      </c>
      <c r="C364" s="71" t="s">
        <v>68</v>
      </c>
      <c r="D364" s="71" t="s">
        <v>58</v>
      </c>
      <c r="E364" s="72" t="s">
        <v>59</v>
      </c>
      <c r="F364" s="73">
        <v>45839</v>
      </c>
      <c r="G364" s="74">
        <v>2.5100000000000001E-3</v>
      </c>
      <c r="H364" s="74">
        <v>0</v>
      </c>
      <c r="I364" s="74">
        <v>2.5100000000000001E-3</v>
      </c>
      <c r="J364" s="74">
        <v>2.5100000000000001E-3</v>
      </c>
      <c r="K364" s="74">
        <v>2.5100000000000001E-3</v>
      </c>
      <c r="L364" s="74">
        <v>2.5100000000000001E-3</v>
      </c>
      <c r="M364" s="74">
        <v>2.5100000000000001E-3</v>
      </c>
      <c r="N364" s="74">
        <v>2.5100000000000001E-3</v>
      </c>
    </row>
    <row r="365" spans="1:14" x14ac:dyDescent="0.25">
      <c r="A365" s="69"/>
      <c r="B365" s="70">
        <f t="shared" si="103"/>
        <v>-14</v>
      </c>
      <c r="C365" s="71" t="s">
        <v>69</v>
      </c>
      <c r="D365" s="71" t="s">
        <v>58</v>
      </c>
      <c r="E365" s="72" t="s">
        <v>59</v>
      </c>
      <c r="F365" s="73">
        <v>45108</v>
      </c>
      <c r="G365" s="74">
        <v>0</v>
      </c>
      <c r="H365" s="74">
        <v>0</v>
      </c>
      <c r="I365" s="74">
        <v>0</v>
      </c>
      <c r="J365" s="74">
        <f t="shared" ref="J365" si="109">I365</f>
        <v>0</v>
      </c>
      <c r="K365" s="74">
        <v>0</v>
      </c>
      <c r="L365" s="74">
        <f t="shared" ref="L365" si="110">K365</f>
        <v>0</v>
      </c>
      <c r="M365" s="74">
        <v>0</v>
      </c>
      <c r="N365" s="74">
        <v>0</v>
      </c>
    </row>
    <row r="366" spans="1:14" x14ac:dyDescent="0.25">
      <c r="A366" s="69"/>
      <c r="B366" s="70">
        <f t="shared" si="103"/>
        <v>-15</v>
      </c>
      <c r="C366" s="71" t="s">
        <v>55</v>
      </c>
      <c r="D366" s="71" t="s">
        <v>58</v>
      </c>
      <c r="E366" s="72" t="s">
        <v>59</v>
      </c>
      <c r="F366" s="73">
        <v>45383</v>
      </c>
      <c r="G366" s="74">
        <v>0</v>
      </c>
      <c r="H366" s="74">
        <v>0</v>
      </c>
      <c r="I366" s="74">
        <v>0</v>
      </c>
      <c r="J366" s="74">
        <v>0</v>
      </c>
      <c r="K366" s="74">
        <v>0</v>
      </c>
      <c r="L366" s="74">
        <v>0</v>
      </c>
      <c r="M366" s="74">
        <v>0</v>
      </c>
      <c r="N366" s="74">
        <v>0</v>
      </c>
    </row>
    <row r="367" spans="1:14" x14ac:dyDescent="0.25">
      <c r="A367" s="69"/>
      <c r="B367" s="70">
        <f t="shared" si="103"/>
        <v>-16</v>
      </c>
      <c r="C367" s="71" t="s">
        <v>70</v>
      </c>
      <c r="D367" s="71" t="s">
        <v>71</v>
      </c>
      <c r="E367" s="72" t="s">
        <v>59</v>
      </c>
      <c r="F367" s="73">
        <v>45748</v>
      </c>
      <c r="G367" s="74">
        <v>4.4110000000000003E-2</v>
      </c>
      <c r="H367" s="74">
        <v>4.4110000000000003E-2</v>
      </c>
      <c r="I367" s="74">
        <v>3.0419999999999999E-2</v>
      </c>
      <c r="J367" s="74">
        <f t="shared" ref="J367:J370" si="111">I367</f>
        <v>3.0419999999999999E-2</v>
      </c>
      <c r="K367" s="74">
        <v>1.187E-2</v>
      </c>
      <c r="L367" s="74">
        <v>1.187E-2</v>
      </c>
      <c r="M367" s="74">
        <v>1.592E-2</v>
      </c>
      <c r="N367" s="74">
        <v>1.592E-2</v>
      </c>
    </row>
    <row r="368" spans="1:14" x14ac:dyDescent="0.25">
      <c r="A368" s="69"/>
      <c r="B368" s="70">
        <f t="shared" si="103"/>
        <v>-17</v>
      </c>
      <c r="C368" s="71" t="s">
        <v>72</v>
      </c>
      <c r="D368" s="71" t="s">
        <v>71</v>
      </c>
      <c r="E368" s="72" t="s">
        <v>59</v>
      </c>
      <c r="F368" s="73">
        <v>45748</v>
      </c>
      <c r="G368" s="74">
        <v>3.0000000000000001E-3</v>
      </c>
      <c r="H368" s="74">
        <v>3.0000000000000001E-3</v>
      </c>
      <c r="I368" s="74">
        <v>9.0000000000000006E-5</v>
      </c>
      <c r="J368" s="74">
        <f t="shared" si="111"/>
        <v>9.0000000000000006E-5</v>
      </c>
      <c r="K368" s="74">
        <v>-2.2599999999999999E-3</v>
      </c>
      <c r="L368" s="74">
        <f t="shared" ref="L368:L370" si="112">K368</f>
        <v>-2.2599999999999999E-3</v>
      </c>
      <c r="M368" s="74">
        <v>2E-3</v>
      </c>
      <c r="N368" s="74">
        <v>2E-3</v>
      </c>
    </row>
    <row r="369" spans="1:14" x14ac:dyDescent="0.25">
      <c r="A369" s="69"/>
      <c r="B369" s="70">
        <f t="shared" si="103"/>
        <v>-18</v>
      </c>
      <c r="C369" s="71" t="s">
        <v>73</v>
      </c>
      <c r="D369" s="71" t="s">
        <v>71</v>
      </c>
      <c r="E369" s="72" t="s">
        <v>59</v>
      </c>
      <c r="F369" s="73">
        <v>45748</v>
      </c>
      <c r="G369" s="74">
        <v>6.2E-4</v>
      </c>
      <c r="H369" s="74">
        <v>6.2E-4</v>
      </c>
      <c r="I369" s="74">
        <v>3.4000000000000002E-4</v>
      </c>
      <c r="J369" s="74">
        <f t="shared" si="111"/>
        <v>3.4000000000000002E-4</v>
      </c>
      <c r="K369" s="74">
        <v>4.2000000000000002E-4</v>
      </c>
      <c r="L369" s="74">
        <f t="shared" si="112"/>
        <v>4.2000000000000002E-4</v>
      </c>
      <c r="M369" s="74">
        <v>5.1000000000000004E-4</v>
      </c>
      <c r="N369" s="74">
        <v>5.1000000000000004E-4</v>
      </c>
    </row>
    <row r="370" spans="1:14" x14ac:dyDescent="0.25">
      <c r="A370" s="69"/>
      <c r="B370" s="70">
        <f t="shared" si="103"/>
        <v>-19</v>
      </c>
      <c r="C370" s="71" t="s">
        <v>74</v>
      </c>
      <c r="D370" s="71" t="s">
        <v>75</v>
      </c>
      <c r="E370" s="72" t="s">
        <v>59</v>
      </c>
      <c r="F370" s="73">
        <v>45748</v>
      </c>
      <c r="G370" s="74">
        <v>0</v>
      </c>
      <c r="H370" s="74">
        <v>0</v>
      </c>
      <c r="I370" s="74">
        <v>0</v>
      </c>
      <c r="J370" s="74">
        <f t="shared" si="111"/>
        <v>0</v>
      </c>
      <c r="K370" s="74">
        <v>0</v>
      </c>
      <c r="L370" s="74">
        <f t="shared" si="112"/>
        <v>0</v>
      </c>
      <c r="M370" s="74">
        <v>0</v>
      </c>
      <c r="N370" s="74">
        <v>0</v>
      </c>
    </row>
    <row r="371" spans="1:14" x14ac:dyDescent="0.25">
      <c r="A371" s="69"/>
      <c r="B371" s="70">
        <f t="shared" si="103"/>
        <v>-20</v>
      </c>
      <c r="C371" s="71" t="s">
        <v>76</v>
      </c>
      <c r="D371" s="71" t="s">
        <v>75</v>
      </c>
      <c r="E371" s="72" t="s">
        <v>59</v>
      </c>
      <c r="F371" s="73">
        <v>45748</v>
      </c>
      <c r="G371" s="74">
        <v>1.0000000000000001E-5</v>
      </c>
      <c r="H371" s="74">
        <v>1.0000000000000001E-5</v>
      </c>
      <c r="I371" s="74">
        <v>1.0000000000000001E-5</v>
      </c>
      <c r="J371" s="74">
        <v>1.0000000000000001E-5</v>
      </c>
      <c r="K371" s="74">
        <v>1.0000000000000001E-5</v>
      </c>
      <c r="L371" s="74">
        <v>1.0000000000000001E-5</v>
      </c>
      <c r="M371" s="74">
        <v>1.0000000000000001E-5</v>
      </c>
      <c r="N371" s="74">
        <v>1.0000000000000001E-5</v>
      </c>
    </row>
    <row r="372" spans="1:14" x14ac:dyDescent="0.25">
      <c r="G372" s="79"/>
      <c r="H372" s="79"/>
      <c r="I372" s="79"/>
      <c r="J372" s="79"/>
      <c r="K372" s="79"/>
      <c r="L372" s="79"/>
      <c r="M372" s="79"/>
      <c r="N372" s="79"/>
    </row>
    <row r="373" spans="1:14" x14ac:dyDescent="0.25">
      <c r="B373" s="58">
        <f>B371-1</f>
        <v>-21</v>
      </c>
      <c r="C373" s="90" t="s">
        <v>77</v>
      </c>
      <c r="D373" s="91"/>
      <c r="E373" s="91"/>
      <c r="F373" s="92"/>
      <c r="G373" s="80">
        <f>-SUM(G352:G371)</f>
        <v>-0.19470000000000004</v>
      </c>
      <c r="H373" s="80">
        <f>-SUM(H352:H371)</f>
        <v>-0.19219000000000003</v>
      </c>
      <c r="I373" s="80">
        <f>-SUM(I352:I371)</f>
        <v>-0.16119000000000003</v>
      </c>
      <c r="J373" s="80">
        <f>-SUM(J352:J371)</f>
        <v>-0.17117000000000002</v>
      </c>
      <c r="K373" s="80">
        <f>-SUM(K352:K371)</f>
        <v>-9.2170000000000002E-2</v>
      </c>
      <c r="L373" s="80">
        <f t="shared" ref="L373:M373" si="113">-SUM(L352:L371)</f>
        <v>-0.10215</v>
      </c>
      <c r="M373" s="80">
        <f t="shared" si="113"/>
        <v>-0.12420999999999999</v>
      </c>
      <c r="N373" s="80">
        <f>-SUM(N352:N371)</f>
        <v>-0.12420999999999999</v>
      </c>
    </row>
    <row r="374" spans="1:14" x14ac:dyDescent="0.25">
      <c r="B374" s="58">
        <f>B373-1</f>
        <v>-22</v>
      </c>
      <c r="C374" s="90" t="s">
        <v>78</v>
      </c>
      <c r="D374" s="91"/>
      <c r="E374" s="91"/>
      <c r="F374" s="92"/>
      <c r="G374" s="93" t="s">
        <v>96</v>
      </c>
      <c r="H374" s="94"/>
      <c r="I374" s="94"/>
      <c r="J374" s="94"/>
      <c r="K374" s="94"/>
      <c r="L374" s="94"/>
      <c r="M374" s="94"/>
      <c r="N374" s="95"/>
    </row>
    <row r="376" spans="1:14" x14ac:dyDescent="0.25">
      <c r="C376" s="81" t="s">
        <v>79</v>
      </c>
    </row>
    <row r="377" spans="1:14" x14ac:dyDescent="0.25">
      <c r="B377" s="58">
        <f>B373</f>
        <v>-21</v>
      </c>
      <c r="C377" s="83" t="s">
        <v>82</v>
      </c>
    </row>
    <row r="378" spans="1:14" x14ac:dyDescent="0.25">
      <c r="B378" s="58">
        <f>B374</f>
        <v>-22</v>
      </c>
      <c r="C378" s="83" t="s">
        <v>97</v>
      </c>
    </row>
    <row r="381" spans="1:14" ht="14.4" thickBot="1" x14ac:dyDescent="0.3"/>
    <row r="382" spans="1:14" ht="14.4" thickBot="1" x14ac:dyDescent="0.3">
      <c r="A382" s="57" t="s">
        <v>102</v>
      </c>
      <c r="N382" s="61" t="s">
        <v>38</v>
      </c>
    </row>
    <row r="383" spans="1:14" x14ac:dyDescent="0.25">
      <c r="N383" s="61" t="s">
        <v>39</v>
      </c>
    </row>
    <row r="384" spans="1:14" x14ac:dyDescent="0.25">
      <c r="C384" s="60"/>
      <c r="N384" s="61" t="s">
        <v>40</v>
      </c>
    </row>
    <row r="385" spans="1:14" x14ac:dyDescent="0.25">
      <c r="M385" s="61"/>
    </row>
    <row r="386" spans="1:14" ht="21" x14ac:dyDescent="0.35">
      <c r="C386" s="62" t="s">
        <v>41</v>
      </c>
    </row>
    <row r="387" spans="1:14" ht="20.399999999999999" x14ac:dyDescent="0.35">
      <c r="C387" s="63" t="s">
        <v>42</v>
      </c>
    </row>
    <row r="388" spans="1:14" ht="20.399999999999999" x14ac:dyDescent="0.35">
      <c r="C388" s="88" t="s">
        <v>103</v>
      </c>
      <c r="D388" s="64"/>
      <c r="F388" s="65"/>
    </row>
    <row r="389" spans="1:14" ht="20.399999999999999" x14ac:dyDescent="0.35">
      <c r="C389" s="63"/>
    </row>
    <row r="390" spans="1:14" ht="15.6" x14ac:dyDescent="0.25">
      <c r="C390" s="89" t="s">
        <v>44</v>
      </c>
      <c r="D390" s="89"/>
      <c r="E390" s="89"/>
      <c r="F390" s="89"/>
      <c r="G390" s="89"/>
      <c r="H390" s="89"/>
      <c r="I390" s="89"/>
      <c r="J390" s="89"/>
      <c r="K390" s="89"/>
      <c r="L390" s="89"/>
      <c r="M390" s="89"/>
    </row>
    <row r="391" spans="1:14" ht="15.6" x14ac:dyDescent="0.25">
      <c r="C391" s="89" t="s">
        <v>45</v>
      </c>
      <c r="D391" s="89"/>
      <c r="E391" s="89"/>
      <c r="F391" s="89"/>
      <c r="G391" s="89"/>
      <c r="H391" s="89"/>
      <c r="I391" s="89"/>
      <c r="J391" s="89"/>
      <c r="K391" s="89"/>
      <c r="L391" s="89"/>
      <c r="M391" s="89"/>
    </row>
    <row r="393" spans="1:14" x14ac:dyDescent="0.25">
      <c r="A393" s="66"/>
      <c r="B393" s="67"/>
      <c r="C393" s="66" t="s">
        <v>4</v>
      </c>
      <c r="D393" s="66" t="s">
        <v>5</v>
      </c>
      <c r="E393" s="66" t="s">
        <v>6</v>
      </c>
      <c r="F393" s="66" t="s">
        <v>7</v>
      </c>
      <c r="G393" s="66" t="s">
        <v>8</v>
      </c>
      <c r="H393" s="66" t="s">
        <v>9</v>
      </c>
      <c r="I393" s="66" t="s">
        <v>10</v>
      </c>
      <c r="J393" s="66" t="s">
        <v>11</v>
      </c>
      <c r="K393" s="66" t="s">
        <v>12</v>
      </c>
      <c r="L393" s="66" t="s">
        <v>13</v>
      </c>
      <c r="M393" s="66" t="s">
        <v>46</v>
      </c>
      <c r="N393" s="66" t="s">
        <v>47</v>
      </c>
    </row>
    <row r="394" spans="1:14" x14ac:dyDescent="0.25">
      <c r="C394" s="68" t="s">
        <v>48</v>
      </c>
      <c r="D394" s="68" t="s">
        <v>49</v>
      </c>
      <c r="E394" s="68" t="s">
        <v>50</v>
      </c>
      <c r="F394" s="68" t="s">
        <v>51</v>
      </c>
      <c r="G394" s="68" t="s">
        <v>16</v>
      </c>
      <c r="H394" s="68" t="s">
        <v>17</v>
      </c>
      <c r="I394" s="68" t="s">
        <v>18</v>
      </c>
      <c r="J394" s="68" t="s">
        <v>19</v>
      </c>
      <c r="K394" s="68" t="s">
        <v>20</v>
      </c>
      <c r="L394" s="68" t="s">
        <v>21</v>
      </c>
      <c r="M394" s="68" t="s">
        <v>22</v>
      </c>
      <c r="N394" s="68" t="s">
        <v>23</v>
      </c>
    </row>
    <row r="395" spans="1:14" x14ac:dyDescent="0.25">
      <c r="A395" s="69"/>
      <c r="B395" s="70">
        <v>-1</v>
      </c>
      <c r="C395" s="76" t="s">
        <v>52</v>
      </c>
      <c r="D395" s="76" t="s">
        <v>53</v>
      </c>
      <c r="E395" s="77" t="s">
        <v>54</v>
      </c>
      <c r="F395" s="84">
        <v>45931</v>
      </c>
      <c r="G395" s="85">
        <v>0.13408</v>
      </c>
      <c r="H395" s="85">
        <v>0.13408</v>
      </c>
      <c r="I395" s="85">
        <v>9.1590000000000005E-2</v>
      </c>
      <c r="J395" s="85">
        <v>0.13508000000000001</v>
      </c>
      <c r="K395" s="85">
        <v>9.1590000000000005E-2</v>
      </c>
      <c r="L395" s="85">
        <v>0.13508000000000001</v>
      </c>
      <c r="M395" s="85">
        <v>0.11670999999999999</v>
      </c>
      <c r="N395" s="85">
        <v>0.11670999999999999</v>
      </c>
    </row>
    <row r="396" spans="1:14" x14ac:dyDescent="0.25">
      <c r="B396" s="58">
        <f>B395-1</f>
        <v>-2</v>
      </c>
      <c r="C396" s="76" t="s">
        <v>55</v>
      </c>
      <c r="D396" s="76" t="s">
        <v>53</v>
      </c>
      <c r="E396" s="77" t="s">
        <v>54</v>
      </c>
      <c r="F396" s="84">
        <v>45748</v>
      </c>
      <c r="G396" s="85">
        <v>-3.5500000000000002E-3</v>
      </c>
      <c r="H396" s="85">
        <v>-3.5500000000000002E-3</v>
      </c>
      <c r="I396" s="85">
        <v>-6.0000000000000001E-3</v>
      </c>
      <c r="J396" s="85">
        <v>-6.0000000000000001E-3</v>
      </c>
      <c r="K396" s="85">
        <v>-6.0000000000000001E-3</v>
      </c>
      <c r="L396" s="85">
        <v>-6.0000000000000001E-3</v>
      </c>
      <c r="M396" s="85">
        <v>5.5500000000000002E-3</v>
      </c>
      <c r="N396" s="85">
        <v>5.5500000000000002E-3</v>
      </c>
    </row>
    <row r="397" spans="1:14" x14ac:dyDescent="0.25">
      <c r="A397" s="69"/>
      <c r="B397" s="70">
        <f t="shared" ref="B397:B414" si="114">B396-1</f>
        <v>-3</v>
      </c>
      <c r="C397" s="86" t="s">
        <v>56</v>
      </c>
      <c r="D397" s="76" t="s">
        <v>53</v>
      </c>
      <c r="E397" s="77" t="s">
        <v>54</v>
      </c>
      <c r="F397" s="84">
        <v>45748</v>
      </c>
      <c r="G397" s="85">
        <v>2.5600000000000002E-3</v>
      </c>
      <c r="H397" s="85">
        <v>2.5600000000000002E-3</v>
      </c>
      <c r="I397" s="85">
        <v>3.0699999999999998E-3</v>
      </c>
      <c r="J397" s="85">
        <v>3.0699999999999998E-3</v>
      </c>
      <c r="K397" s="85">
        <v>3.0699999999999998E-3</v>
      </c>
      <c r="L397" s="85">
        <v>3.0699999999999998E-3</v>
      </c>
      <c r="M397" s="85">
        <v>1.48E-3</v>
      </c>
      <c r="N397" s="85">
        <v>1.48E-3</v>
      </c>
    </row>
    <row r="398" spans="1:14" x14ac:dyDescent="0.25">
      <c r="A398" s="69"/>
      <c r="B398" s="70">
        <f t="shared" si="114"/>
        <v>-4</v>
      </c>
      <c r="C398" s="71" t="s">
        <v>57</v>
      </c>
      <c r="D398" s="71" t="s">
        <v>58</v>
      </c>
      <c r="E398" s="72" t="s">
        <v>59</v>
      </c>
      <c r="F398" s="73">
        <v>45200</v>
      </c>
      <c r="G398" s="74">
        <v>4.58E-2</v>
      </c>
      <c r="H398" s="74">
        <v>4.58E-2</v>
      </c>
      <c r="I398" s="74">
        <v>4.4819999999999999E-2</v>
      </c>
      <c r="J398" s="74">
        <v>4.4819999999999999E-2</v>
      </c>
      <c r="K398" s="74">
        <v>4.7600000000000003E-3</v>
      </c>
      <c r="L398" s="74">
        <v>4.7600000000000003E-3</v>
      </c>
      <c r="M398" s="74">
        <v>4.3E-3</v>
      </c>
      <c r="N398" s="74">
        <v>4.3E-3</v>
      </c>
    </row>
    <row r="399" spans="1:14" x14ac:dyDescent="0.25">
      <c r="A399" s="69"/>
      <c r="B399" s="70">
        <f t="shared" si="114"/>
        <v>-5</v>
      </c>
      <c r="C399" s="71" t="s">
        <v>60</v>
      </c>
      <c r="D399" s="71" t="s">
        <v>58</v>
      </c>
      <c r="E399" s="72" t="s">
        <v>59</v>
      </c>
      <c r="F399" s="73">
        <v>45748</v>
      </c>
      <c r="G399" s="74">
        <v>2.2300000000000002E-3</v>
      </c>
      <c r="H399" s="74">
        <v>2.2300000000000002E-3</v>
      </c>
      <c r="I399" s="74">
        <v>2.1900000000000001E-3</v>
      </c>
      <c r="J399" s="74">
        <v>2.1900000000000001E-3</v>
      </c>
      <c r="K399" s="74">
        <v>2.0500000000000002E-3</v>
      </c>
      <c r="L399" s="74">
        <v>2.0500000000000002E-3</v>
      </c>
      <c r="M399" s="74">
        <v>1.0399999999999999E-3</v>
      </c>
      <c r="N399" s="74">
        <v>1.0399999999999999E-3</v>
      </c>
    </row>
    <row r="400" spans="1:14" x14ac:dyDescent="0.25">
      <c r="A400" s="69"/>
      <c r="B400" s="70">
        <f t="shared" si="114"/>
        <v>-6</v>
      </c>
      <c r="C400" s="71" t="s">
        <v>61</v>
      </c>
      <c r="D400" s="71" t="s">
        <v>58</v>
      </c>
      <c r="E400" s="72" t="s">
        <v>59</v>
      </c>
      <c r="F400" s="73">
        <v>45931</v>
      </c>
      <c r="G400" s="74">
        <v>4.0000000000000003E-5</v>
      </c>
      <c r="H400" s="74">
        <v>4.0000000000000003E-5</v>
      </c>
      <c r="I400" s="74">
        <v>4.0000000000000003E-5</v>
      </c>
      <c r="J400" s="74">
        <v>4.0000000000000003E-5</v>
      </c>
      <c r="K400" s="74">
        <v>4.0000000000000003E-5</v>
      </c>
      <c r="L400" s="74">
        <v>4.0000000000000003E-5</v>
      </c>
      <c r="M400" s="74">
        <v>4.0000000000000003E-5</v>
      </c>
      <c r="N400" s="74">
        <v>4.0000000000000003E-5</v>
      </c>
    </row>
    <row r="401" spans="1:14" x14ac:dyDescent="0.25">
      <c r="A401" s="69"/>
      <c r="B401" s="70">
        <f t="shared" si="114"/>
        <v>-7</v>
      </c>
      <c r="C401" s="71" t="s">
        <v>62</v>
      </c>
      <c r="D401" s="71" t="s">
        <v>58</v>
      </c>
      <c r="E401" s="72" t="s">
        <v>59</v>
      </c>
      <c r="F401" s="73">
        <v>45748</v>
      </c>
      <c r="G401" s="74">
        <v>8.3199999999999993E-3</v>
      </c>
      <c r="H401" s="74">
        <v>8.3199999999999993E-3</v>
      </c>
      <c r="I401" s="74">
        <v>6.94E-3</v>
      </c>
      <c r="J401" s="74">
        <v>6.94E-3</v>
      </c>
      <c r="K401" s="74">
        <v>0</v>
      </c>
      <c r="L401" s="74">
        <v>0</v>
      </c>
      <c r="M401" s="74">
        <v>0</v>
      </c>
      <c r="N401" s="74">
        <v>0</v>
      </c>
    </row>
    <row r="402" spans="1:14" x14ac:dyDescent="0.25">
      <c r="A402" s="69"/>
      <c r="B402" s="70">
        <f t="shared" si="114"/>
        <v>-8</v>
      </c>
      <c r="C402" s="71" t="s">
        <v>63</v>
      </c>
      <c r="D402" s="71" t="s">
        <v>58</v>
      </c>
      <c r="E402" s="72" t="s">
        <v>59</v>
      </c>
      <c r="F402" s="73">
        <v>45931</v>
      </c>
      <c r="G402" s="74">
        <v>9.3999999999999997E-4</v>
      </c>
      <c r="H402" s="74">
        <v>9.3999999999999997E-4</v>
      </c>
      <c r="I402" s="74">
        <v>1.2999999999999999E-3</v>
      </c>
      <c r="J402" s="74">
        <v>1.2999999999999999E-3</v>
      </c>
      <c r="K402" s="74">
        <v>3.5E-4</v>
      </c>
      <c r="L402" s="74">
        <v>3.5E-4</v>
      </c>
      <c r="M402" s="74">
        <v>2.5999999999999998E-4</v>
      </c>
      <c r="N402" s="74">
        <v>2.5999999999999998E-4</v>
      </c>
    </row>
    <row r="403" spans="1:14" x14ac:dyDescent="0.25">
      <c r="A403" s="69"/>
      <c r="B403" s="70">
        <f t="shared" si="114"/>
        <v>-9</v>
      </c>
      <c r="C403" s="71" t="s">
        <v>64</v>
      </c>
      <c r="D403" s="71" t="s">
        <v>58</v>
      </c>
      <c r="E403" s="72" t="s">
        <v>59</v>
      </c>
      <c r="F403" s="73">
        <v>45839</v>
      </c>
      <c r="G403" s="74">
        <v>-2.7200000000000002E-3</v>
      </c>
      <c r="H403" s="74">
        <v>-2.7200000000000002E-3</v>
      </c>
      <c r="I403" s="74">
        <v>-2.7200000000000002E-3</v>
      </c>
      <c r="J403" s="74">
        <v>-2.7200000000000002E-3</v>
      </c>
      <c r="K403" s="74">
        <v>-2.7200000000000002E-3</v>
      </c>
      <c r="L403" s="74">
        <v>-2.7200000000000002E-3</v>
      </c>
      <c r="M403" s="74">
        <v>-2.7200000000000002E-3</v>
      </c>
      <c r="N403" s="74">
        <v>-2.7200000000000002E-3</v>
      </c>
    </row>
    <row r="404" spans="1:14" x14ac:dyDescent="0.25">
      <c r="A404" s="69"/>
      <c r="B404" s="70">
        <f t="shared" si="114"/>
        <v>-10</v>
      </c>
      <c r="C404" s="71" t="s">
        <v>65</v>
      </c>
      <c r="D404" s="71" t="s">
        <v>58</v>
      </c>
      <c r="E404" s="72" t="s">
        <v>59</v>
      </c>
      <c r="F404" s="73">
        <v>45839</v>
      </c>
      <c r="G404" s="74">
        <v>-3.3899999999999998E-3</v>
      </c>
      <c r="H404" s="74">
        <v>-3.3899999999999998E-3</v>
      </c>
      <c r="I404" s="74">
        <v>-3.3899999999999998E-3</v>
      </c>
      <c r="J404" s="74">
        <v>-3.3899999999999998E-3</v>
      </c>
      <c r="K404" s="74">
        <v>-3.3899999999999998E-3</v>
      </c>
      <c r="L404" s="74">
        <v>-3.3899999999999998E-3</v>
      </c>
      <c r="M404" s="74">
        <v>-3.3899999999999998E-3</v>
      </c>
      <c r="N404" s="74">
        <v>-3.3899999999999998E-3</v>
      </c>
    </row>
    <row r="405" spans="1:14" x14ac:dyDescent="0.25">
      <c r="A405" s="69"/>
      <c r="B405" s="70">
        <f t="shared" si="114"/>
        <v>-11</v>
      </c>
      <c r="C405" s="71" t="s">
        <v>66</v>
      </c>
      <c r="D405" s="71" t="s">
        <v>58</v>
      </c>
      <c r="E405" s="72" t="s">
        <v>59</v>
      </c>
      <c r="F405" s="73">
        <v>44652</v>
      </c>
      <c r="G405" s="74">
        <v>7.8799999999999999E-3</v>
      </c>
      <c r="H405" s="74">
        <v>7.8799999999999999E-3</v>
      </c>
      <c r="I405" s="74">
        <v>7.8799999999999999E-3</v>
      </c>
      <c r="J405" s="74">
        <v>7.8799999999999999E-3</v>
      </c>
      <c r="K405" s="74">
        <v>7.8799999999999999E-3</v>
      </c>
      <c r="L405" s="74">
        <v>7.8799999999999999E-3</v>
      </c>
      <c r="M405" s="74">
        <v>7.8799999999999999E-3</v>
      </c>
      <c r="N405" s="74">
        <v>7.8799999999999999E-3</v>
      </c>
    </row>
    <row r="406" spans="1:14" x14ac:dyDescent="0.25">
      <c r="A406" s="69"/>
      <c r="B406" s="70">
        <f t="shared" si="114"/>
        <v>-12</v>
      </c>
      <c r="C406" s="71" t="s">
        <v>67</v>
      </c>
      <c r="D406" s="71" t="s">
        <v>58</v>
      </c>
      <c r="E406" s="72" t="s">
        <v>59</v>
      </c>
      <c r="F406" s="73">
        <v>45839</v>
      </c>
      <c r="G406" s="74">
        <v>6.0000000000000002E-5</v>
      </c>
      <c r="H406" s="74">
        <v>6.0000000000000002E-5</v>
      </c>
      <c r="I406" s="74">
        <v>6.0000000000000002E-5</v>
      </c>
      <c r="J406" s="74">
        <v>6.0000000000000002E-5</v>
      </c>
      <c r="K406" s="74">
        <v>6.0000000000000002E-5</v>
      </c>
      <c r="L406" s="74">
        <v>6.0000000000000002E-5</v>
      </c>
      <c r="M406" s="74">
        <v>6.0000000000000002E-5</v>
      </c>
      <c r="N406" s="74">
        <v>6.0000000000000002E-5</v>
      </c>
    </row>
    <row r="407" spans="1:14" x14ac:dyDescent="0.25">
      <c r="A407" s="69"/>
      <c r="B407" s="70">
        <f t="shared" si="114"/>
        <v>-13</v>
      </c>
      <c r="C407" s="71" t="s">
        <v>68</v>
      </c>
      <c r="D407" s="71" t="s">
        <v>58</v>
      </c>
      <c r="E407" s="72" t="s">
        <v>59</v>
      </c>
      <c r="F407" s="73">
        <v>45839</v>
      </c>
      <c r="G407" s="74">
        <v>2.5100000000000001E-3</v>
      </c>
      <c r="H407" s="74">
        <v>0</v>
      </c>
      <c r="I407" s="74">
        <v>2.5100000000000001E-3</v>
      </c>
      <c r="J407" s="74">
        <v>2.5100000000000001E-3</v>
      </c>
      <c r="K407" s="74">
        <v>2.5100000000000001E-3</v>
      </c>
      <c r="L407" s="74">
        <v>2.5100000000000001E-3</v>
      </c>
      <c r="M407" s="74">
        <v>2.5100000000000001E-3</v>
      </c>
      <c r="N407" s="74">
        <v>2.5100000000000001E-3</v>
      </c>
    </row>
    <row r="408" spans="1:14" x14ac:dyDescent="0.25">
      <c r="A408" s="69"/>
      <c r="B408" s="70">
        <f t="shared" si="114"/>
        <v>-14</v>
      </c>
      <c r="C408" s="71" t="s">
        <v>69</v>
      </c>
      <c r="D408" s="71" t="s">
        <v>58</v>
      </c>
      <c r="E408" s="72" t="s">
        <v>59</v>
      </c>
      <c r="F408" s="73">
        <v>45108</v>
      </c>
      <c r="G408" s="74">
        <v>0</v>
      </c>
      <c r="H408" s="74">
        <v>0</v>
      </c>
      <c r="I408" s="74">
        <v>0</v>
      </c>
      <c r="J408" s="74">
        <v>0</v>
      </c>
      <c r="K408" s="74">
        <v>0</v>
      </c>
      <c r="L408" s="74">
        <v>0</v>
      </c>
      <c r="M408" s="74">
        <v>0</v>
      </c>
      <c r="N408" s="74">
        <v>0</v>
      </c>
    </row>
    <row r="409" spans="1:14" x14ac:dyDescent="0.25">
      <c r="A409" s="69"/>
      <c r="B409" s="70">
        <f t="shared" si="114"/>
        <v>-15</v>
      </c>
      <c r="C409" s="71" t="s">
        <v>55</v>
      </c>
      <c r="D409" s="71" t="s">
        <v>58</v>
      </c>
      <c r="E409" s="72" t="s">
        <v>59</v>
      </c>
      <c r="F409" s="73">
        <v>45383</v>
      </c>
      <c r="G409" s="74">
        <v>0</v>
      </c>
      <c r="H409" s="74">
        <v>0</v>
      </c>
      <c r="I409" s="74">
        <v>0</v>
      </c>
      <c r="J409" s="74">
        <v>0</v>
      </c>
      <c r="K409" s="74">
        <v>0</v>
      </c>
      <c r="L409" s="74">
        <v>0</v>
      </c>
      <c r="M409" s="74">
        <v>0</v>
      </c>
      <c r="N409" s="74">
        <v>0</v>
      </c>
    </row>
    <row r="410" spans="1:14" x14ac:dyDescent="0.25">
      <c r="A410" s="69"/>
      <c r="B410" s="70">
        <f t="shared" si="114"/>
        <v>-16</v>
      </c>
      <c r="C410" s="71" t="s">
        <v>70</v>
      </c>
      <c r="D410" s="71" t="s">
        <v>71</v>
      </c>
      <c r="E410" s="72" t="s">
        <v>59</v>
      </c>
      <c r="F410" s="73">
        <v>45748</v>
      </c>
      <c r="G410" s="74">
        <v>4.4110000000000003E-2</v>
      </c>
      <c r="H410" s="74">
        <v>4.4110000000000003E-2</v>
      </c>
      <c r="I410" s="74">
        <v>3.0419999999999999E-2</v>
      </c>
      <c r="J410" s="74">
        <v>3.0419999999999999E-2</v>
      </c>
      <c r="K410" s="74">
        <v>1.187E-2</v>
      </c>
      <c r="L410" s="74">
        <v>1.187E-2</v>
      </c>
      <c r="M410" s="74">
        <v>1.592E-2</v>
      </c>
      <c r="N410" s="74">
        <v>1.592E-2</v>
      </c>
    </row>
    <row r="411" spans="1:14" x14ac:dyDescent="0.25">
      <c r="A411" s="69"/>
      <c r="B411" s="70">
        <f t="shared" si="114"/>
        <v>-17</v>
      </c>
      <c r="C411" s="71" t="s">
        <v>72</v>
      </c>
      <c r="D411" s="71" t="s">
        <v>71</v>
      </c>
      <c r="E411" s="72" t="s">
        <v>59</v>
      </c>
      <c r="F411" s="73">
        <v>45748</v>
      </c>
      <c r="G411" s="74">
        <v>3.0000000000000001E-3</v>
      </c>
      <c r="H411" s="74">
        <v>3.0000000000000001E-3</v>
      </c>
      <c r="I411" s="74">
        <v>9.0000000000000006E-5</v>
      </c>
      <c r="J411" s="74">
        <v>9.0000000000000006E-5</v>
      </c>
      <c r="K411" s="74">
        <v>-2.2599999999999999E-3</v>
      </c>
      <c r="L411" s="74">
        <v>-2.2599999999999999E-3</v>
      </c>
      <c r="M411" s="74">
        <v>2E-3</v>
      </c>
      <c r="N411" s="74">
        <v>2E-3</v>
      </c>
    </row>
    <row r="412" spans="1:14" x14ac:dyDescent="0.25">
      <c r="A412" s="69"/>
      <c r="B412" s="70">
        <f t="shared" si="114"/>
        <v>-18</v>
      </c>
      <c r="C412" s="71" t="s">
        <v>73</v>
      </c>
      <c r="D412" s="71" t="s">
        <v>71</v>
      </c>
      <c r="E412" s="72" t="s">
        <v>59</v>
      </c>
      <c r="F412" s="73">
        <v>45748</v>
      </c>
      <c r="G412" s="74">
        <v>6.2E-4</v>
      </c>
      <c r="H412" s="74">
        <v>6.2E-4</v>
      </c>
      <c r="I412" s="74">
        <v>3.4000000000000002E-4</v>
      </c>
      <c r="J412" s="74">
        <v>3.4000000000000002E-4</v>
      </c>
      <c r="K412" s="74">
        <v>4.2000000000000002E-4</v>
      </c>
      <c r="L412" s="74">
        <v>4.2000000000000002E-4</v>
      </c>
      <c r="M412" s="74">
        <v>5.1000000000000004E-4</v>
      </c>
      <c r="N412" s="74">
        <v>5.1000000000000004E-4</v>
      </c>
    </row>
    <row r="413" spans="1:14" x14ac:dyDescent="0.25">
      <c r="A413" s="69"/>
      <c r="B413" s="70">
        <f t="shared" si="114"/>
        <v>-19</v>
      </c>
      <c r="C413" s="71" t="s">
        <v>74</v>
      </c>
      <c r="D413" s="71" t="s">
        <v>75</v>
      </c>
      <c r="E413" s="72" t="s">
        <v>59</v>
      </c>
      <c r="F413" s="73">
        <v>45748</v>
      </c>
      <c r="G413" s="74">
        <v>0</v>
      </c>
      <c r="H413" s="74">
        <v>0</v>
      </c>
      <c r="I413" s="74">
        <v>0</v>
      </c>
      <c r="J413" s="74">
        <v>0</v>
      </c>
      <c r="K413" s="74">
        <v>0</v>
      </c>
      <c r="L413" s="74">
        <v>0</v>
      </c>
      <c r="M413" s="74">
        <v>0</v>
      </c>
      <c r="N413" s="74">
        <v>0</v>
      </c>
    </row>
    <row r="414" spans="1:14" x14ac:dyDescent="0.25">
      <c r="A414" s="69"/>
      <c r="B414" s="70">
        <f t="shared" si="114"/>
        <v>-20</v>
      </c>
      <c r="C414" s="71" t="s">
        <v>76</v>
      </c>
      <c r="D414" s="71" t="s">
        <v>75</v>
      </c>
      <c r="E414" s="72" t="s">
        <v>59</v>
      </c>
      <c r="F414" s="73">
        <v>45748</v>
      </c>
      <c r="G414" s="74">
        <v>1.0000000000000001E-5</v>
      </c>
      <c r="H414" s="74">
        <v>1.0000000000000001E-5</v>
      </c>
      <c r="I414" s="74">
        <v>1.0000000000000001E-5</v>
      </c>
      <c r="J414" s="74">
        <v>1.0000000000000001E-5</v>
      </c>
      <c r="K414" s="74">
        <v>1.0000000000000001E-5</v>
      </c>
      <c r="L414" s="74">
        <v>1.0000000000000001E-5</v>
      </c>
      <c r="M414" s="74">
        <v>1.0000000000000001E-5</v>
      </c>
      <c r="N414" s="74">
        <v>1.0000000000000001E-5</v>
      </c>
    </row>
    <row r="415" spans="1:14" x14ac:dyDescent="0.25">
      <c r="G415" s="79"/>
      <c r="H415" s="79"/>
      <c r="I415" s="79"/>
      <c r="J415" s="79"/>
      <c r="K415" s="79"/>
      <c r="L415" s="79"/>
      <c r="M415" s="79"/>
      <c r="N415" s="79"/>
    </row>
    <row r="416" spans="1:14" x14ac:dyDescent="0.25">
      <c r="B416" s="58">
        <f>B414-1</f>
        <v>-21</v>
      </c>
      <c r="C416" s="90" t="s">
        <v>77</v>
      </c>
      <c r="D416" s="91"/>
      <c r="E416" s="91"/>
      <c r="F416" s="92"/>
      <c r="G416" s="80">
        <f>-SUM(G395:G414)</f>
        <v>-0.24250000000000008</v>
      </c>
      <c r="H416" s="80">
        <f>-SUM(H395:H414)</f>
        <v>-0.23999000000000006</v>
      </c>
      <c r="I416" s="80">
        <f>-SUM(I395:I414)</f>
        <v>-0.17915000000000003</v>
      </c>
      <c r="J416" s="80">
        <f>-SUM(J395:J414)</f>
        <v>-0.22264000000000003</v>
      </c>
      <c r="K416" s="80">
        <f>-SUM(K395:K414)</f>
        <v>-0.11024</v>
      </c>
      <c r="L416" s="80">
        <f t="shared" ref="L416:M416" si="115">-SUM(L395:L414)</f>
        <v>-0.15372999999999998</v>
      </c>
      <c r="M416" s="80">
        <f t="shared" si="115"/>
        <v>-0.15216000000000005</v>
      </c>
      <c r="N416" s="80">
        <f>-SUM(N395:N414)</f>
        <v>-0.15216000000000005</v>
      </c>
    </row>
    <row r="417" spans="2:14" x14ac:dyDescent="0.25">
      <c r="B417" s="58">
        <f>B416-1</f>
        <v>-22</v>
      </c>
      <c r="C417" s="90" t="s">
        <v>78</v>
      </c>
      <c r="D417" s="91"/>
      <c r="E417" s="91"/>
      <c r="F417" s="92"/>
      <c r="G417" s="93" t="s">
        <v>96</v>
      </c>
      <c r="H417" s="94"/>
      <c r="I417" s="94"/>
      <c r="J417" s="94"/>
      <c r="K417" s="94"/>
      <c r="L417" s="94"/>
      <c r="M417" s="94"/>
      <c r="N417" s="95"/>
    </row>
    <row r="419" spans="2:14" x14ac:dyDescent="0.25">
      <c r="C419" s="81" t="s">
        <v>79</v>
      </c>
    </row>
    <row r="420" spans="2:14" x14ac:dyDescent="0.25">
      <c r="B420" s="58">
        <f>B416</f>
        <v>-21</v>
      </c>
      <c r="C420" s="83" t="s">
        <v>82</v>
      </c>
    </row>
    <row r="421" spans="2:14" x14ac:dyDescent="0.25">
      <c r="B421" s="58">
        <f>B417</f>
        <v>-22</v>
      </c>
      <c r="C421" s="83" t="s">
        <v>97</v>
      </c>
    </row>
  </sheetData>
  <mergeCells count="50">
    <mergeCell ref="C347:M347"/>
    <mergeCell ref="C348:M348"/>
    <mergeCell ref="C373:F373"/>
    <mergeCell ref="C374:F374"/>
    <mergeCell ref="C305:M305"/>
    <mergeCell ref="C306:M306"/>
    <mergeCell ref="C331:F331"/>
    <mergeCell ref="C332:F332"/>
    <mergeCell ref="G374:N374"/>
    <mergeCell ref="G332:N332"/>
    <mergeCell ref="C263:M263"/>
    <mergeCell ref="C264:M264"/>
    <mergeCell ref="C289:F289"/>
    <mergeCell ref="C290:F290"/>
    <mergeCell ref="C164:F164"/>
    <mergeCell ref="C165:F165"/>
    <mergeCell ref="C221:M221"/>
    <mergeCell ref="C222:M222"/>
    <mergeCell ref="C247:F247"/>
    <mergeCell ref="C248:F248"/>
    <mergeCell ref="C179:M179"/>
    <mergeCell ref="C180:M180"/>
    <mergeCell ref="C205:F205"/>
    <mergeCell ref="C206:F206"/>
    <mergeCell ref="G290:N290"/>
    <mergeCell ref="C9:M9"/>
    <mergeCell ref="C10:M10"/>
    <mergeCell ref="C35:F35"/>
    <mergeCell ref="C83:N83"/>
    <mergeCell ref="C52:M52"/>
    <mergeCell ref="C53:M53"/>
    <mergeCell ref="C78:F78"/>
    <mergeCell ref="C79:F79"/>
    <mergeCell ref="C82:N82"/>
    <mergeCell ref="C138:M138"/>
    <mergeCell ref="C139:M139"/>
    <mergeCell ref="C36:F36"/>
    <mergeCell ref="C39:N39"/>
    <mergeCell ref="C40:N40"/>
    <mergeCell ref="C95:M95"/>
    <mergeCell ref="C96:M96"/>
    <mergeCell ref="C126:N126"/>
    <mergeCell ref="C121:F121"/>
    <mergeCell ref="C122:F122"/>
    <mergeCell ref="C125:N125"/>
    <mergeCell ref="C390:M390"/>
    <mergeCell ref="C391:M391"/>
    <mergeCell ref="C416:F416"/>
    <mergeCell ref="C417:F417"/>
    <mergeCell ref="G417:N417"/>
  </mergeCells>
  <pageMargins left="0.25" right="0.2" top="0.75" bottom="0.75" header="0.3" footer="0.3"/>
  <pageSetup scale="5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3A154-030B-4AD9-B806-98C71CE76117}">
  <sheetPr>
    <pageSetUpPr fitToPage="1"/>
  </sheetPr>
  <dimension ref="A1:N514"/>
  <sheetViews>
    <sheetView view="pageBreakPreview" topLeftCell="A378" zoomScale="70" zoomScaleNormal="100" zoomScaleSheetLayoutView="70" workbookViewId="0">
      <selection activeCell="F103" sqref="F103"/>
    </sheetView>
  </sheetViews>
  <sheetFormatPr defaultColWidth="9.33203125" defaultRowHeight="14.4" x14ac:dyDescent="0.3"/>
  <cols>
    <col min="1" max="1" width="23.33203125" style="18" customWidth="1"/>
    <col min="2" max="2" width="4.44140625" style="17" bestFit="1" customWidth="1"/>
    <col min="3" max="3" width="41" style="11" bestFit="1" customWidth="1"/>
    <col min="4" max="4" width="21.33203125" style="11" customWidth="1"/>
    <col min="5" max="5" width="14" style="11" bestFit="1" customWidth="1"/>
    <col min="6" max="6" width="14" style="18" bestFit="1" customWidth="1"/>
    <col min="7" max="13" width="20" style="11" customWidth="1"/>
    <col min="14" max="14" width="18" style="11" customWidth="1"/>
    <col min="15" max="16384" width="9.33203125" style="11"/>
  </cols>
  <sheetData>
    <row r="1" spans="1:14" ht="15" thickBot="1" x14ac:dyDescent="0.35">
      <c r="A1" s="16" t="s">
        <v>104</v>
      </c>
      <c r="N1" s="19" t="s">
        <v>38</v>
      </c>
    </row>
    <row r="2" spans="1:14" x14ac:dyDescent="0.3">
      <c r="N2" s="19" t="s">
        <v>39</v>
      </c>
    </row>
    <row r="3" spans="1:14" x14ac:dyDescent="0.3">
      <c r="N3" s="19" t="s">
        <v>40</v>
      </c>
    </row>
    <row r="4" spans="1:14" x14ac:dyDescent="0.3">
      <c r="M4" s="19"/>
    </row>
    <row r="5" spans="1:14" ht="22.2" x14ac:dyDescent="0.45">
      <c r="C5" s="20" t="s">
        <v>41</v>
      </c>
    </row>
    <row r="6" spans="1:14" ht="21" x14ac:dyDescent="0.4">
      <c r="C6" s="21" t="s">
        <v>42</v>
      </c>
    </row>
    <row r="7" spans="1:14" ht="21" x14ac:dyDescent="0.4">
      <c r="C7" s="21" t="s">
        <v>105</v>
      </c>
      <c r="D7" s="22"/>
    </row>
    <row r="8" spans="1:14" ht="15.75" customHeight="1" x14ac:dyDescent="0.4">
      <c r="C8" s="21"/>
    </row>
    <row r="9" spans="1:14" ht="33" customHeight="1" x14ac:dyDescent="0.3">
      <c r="C9" s="98" t="s">
        <v>106</v>
      </c>
      <c r="D9" s="98"/>
      <c r="E9" s="98"/>
      <c r="F9" s="98"/>
      <c r="G9" s="98"/>
      <c r="H9" s="98"/>
      <c r="I9" s="98"/>
      <c r="J9" s="98"/>
      <c r="K9" s="98"/>
      <c r="L9" s="98"/>
      <c r="M9" s="98"/>
    </row>
    <row r="10" spans="1:14" ht="33.75" customHeight="1" x14ac:dyDescent="0.3">
      <c r="C10" s="98" t="s">
        <v>107</v>
      </c>
      <c r="D10" s="98"/>
      <c r="E10" s="98"/>
      <c r="F10" s="98"/>
      <c r="G10" s="98"/>
      <c r="H10" s="98"/>
      <c r="I10" s="98"/>
      <c r="J10" s="98"/>
      <c r="K10" s="98"/>
      <c r="L10" s="98"/>
      <c r="M10" s="98"/>
    </row>
    <row r="12" spans="1:14" s="23" customFormat="1" x14ac:dyDescent="0.3">
      <c r="B12" s="24"/>
      <c r="C12" s="23" t="s">
        <v>4</v>
      </c>
      <c r="D12" s="23" t="s">
        <v>5</v>
      </c>
      <c r="E12" s="23" t="s">
        <v>6</v>
      </c>
      <c r="F12" s="23" t="s">
        <v>7</v>
      </c>
      <c r="G12" s="23" t="s">
        <v>8</v>
      </c>
      <c r="H12" s="23" t="s">
        <v>9</v>
      </c>
      <c r="I12" s="23" t="s">
        <v>10</v>
      </c>
      <c r="J12" s="23" t="s">
        <v>11</v>
      </c>
      <c r="K12" s="23" t="s">
        <v>12</v>
      </c>
      <c r="L12" s="23" t="s">
        <v>13</v>
      </c>
      <c r="M12" s="23" t="s">
        <v>46</v>
      </c>
      <c r="N12" s="23" t="s">
        <v>47</v>
      </c>
    </row>
    <row r="13" spans="1:14" x14ac:dyDescent="0.3">
      <c r="C13" s="10" t="s">
        <v>48</v>
      </c>
      <c r="D13" s="10" t="s">
        <v>49</v>
      </c>
      <c r="E13" s="10" t="s">
        <v>50</v>
      </c>
      <c r="F13" s="10" t="s">
        <v>51</v>
      </c>
      <c r="G13" s="10" t="s">
        <v>16</v>
      </c>
      <c r="H13" s="10" t="s">
        <v>17</v>
      </c>
      <c r="I13" s="10" t="s">
        <v>18</v>
      </c>
      <c r="J13" s="10" t="s">
        <v>19</v>
      </c>
      <c r="K13" s="10" t="s">
        <v>20</v>
      </c>
      <c r="L13" s="10" t="s">
        <v>21</v>
      </c>
      <c r="M13" s="10" t="s">
        <v>22</v>
      </c>
      <c r="N13" s="10" t="s">
        <v>23</v>
      </c>
    </row>
    <row r="14" spans="1:14" x14ac:dyDescent="0.3">
      <c r="B14" s="17">
        <v>-1</v>
      </c>
      <c r="C14" s="12" t="s">
        <v>52</v>
      </c>
      <c r="D14" s="12" t="s">
        <v>53</v>
      </c>
      <c r="E14" s="25" t="s">
        <v>54</v>
      </c>
      <c r="F14" s="26">
        <v>45292</v>
      </c>
      <c r="G14" s="9">
        <v>0.16525000000000001</v>
      </c>
      <c r="H14" s="9">
        <v>0.16525000000000001</v>
      </c>
      <c r="I14" s="9">
        <v>0.18895000000000001</v>
      </c>
      <c r="J14" s="9">
        <v>0.15915000000000001</v>
      </c>
      <c r="K14" s="9">
        <v>0.18895000000000001</v>
      </c>
      <c r="L14" s="9">
        <v>0.15915000000000001</v>
      </c>
      <c r="M14" s="9">
        <v>0.15085000000000001</v>
      </c>
      <c r="N14" s="9">
        <v>0.15085000000000001</v>
      </c>
    </row>
    <row r="15" spans="1:14" x14ac:dyDescent="0.3">
      <c r="B15" s="17">
        <f>B14-1</f>
        <v>-2</v>
      </c>
      <c r="C15" s="12" t="s">
        <v>55</v>
      </c>
      <c r="D15" s="12" t="s">
        <v>53</v>
      </c>
      <c r="E15" s="25" t="s">
        <v>54</v>
      </c>
      <c r="F15" s="26">
        <v>45292</v>
      </c>
      <c r="G15" s="9">
        <v>0</v>
      </c>
      <c r="H15" s="9">
        <v>0</v>
      </c>
      <c r="I15" s="9">
        <v>0</v>
      </c>
      <c r="J15" s="9">
        <v>0</v>
      </c>
      <c r="K15" s="9">
        <v>0</v>
      </c>
      <c r="L15" s="9">
        <v>0</v>
      </c>
      <c r="M15" s="9">
        <v>0</v>
      </c>
      <c r="N15" s="9">
        <v>0</v>
      </c>
    </row>
    <row r="16" spans="1:14" x14ac:dyDescent="0.3">
      <c r="B16" s="17">
        <f t="shared" ref="B16:B33" si="0">B15-1</f>
        <v>-3</v>
      </c>
      <c r="C16" s="13" t="s">
        <v>56</v>
      </c>
      <c r="D16" s="12" t="s">
        <v>53</v>
      </c>
      <c r="E16" s="25" t="s">
        <v>54</v>
      </c>
      <c r="F16" s="26">
        <v>45292</v>
      </c>
      <c r="G16" s="9">
        <v>3.8300000000000001E-3</v>
      </c>
      <c r="H16" s="9">
        <v>3.8300000000000001E-3</v>
      </c>
      <c r="I16" s="9">
        <v>3.7499999999999999E-3</v>
      </c>
      <c r="J16" s="9">
        <v>3.7499999999999999E-3</v>
      </c>
      <c r="K16" s="9">
        <v>3.7499999999999999E-3</v>
      </c>
      <c r="L16" s="9">
        <v>3.7499999999999999E-3</v>
      </c>
      <c r="M16" s="9">
        <v>7.7999999999999996E-3</v>
      </c>
      <c r="N16" s="9">
        <v>7.7999999999999996E-3</v>
      </c>
    </row>
    <row r="17" spans="2:14" x14ac:dyDescent="0.3">
      <c r="B17" s="17">
        <f t="shared" si="0"/>
        <v>-4</v>
      </c>
      <c r="C17" s="12" t="s">
        <v>57</v>
      </c>
      <c r="D17" s="12" t="s">
        <v>58</v>
      </c>
      <c r="E17" s="25" t="s">
        <v>59</v>
      </c>
      <c r="F17" s="26">
        <v>45200</v>
      </c>
      <c r="G17" s="9">
        <v>4.58E-2</v>
      </c>
      <c r="H17" s="9">
        <v>4.58E-2</v>
      </c>
      <c r="I17" s="9">
        <v>4.4819999999999999E-2</v>
      </c>
      <c r="J17" s="9">
        <f t="shared" ref="J17:J33" si="1">I17</f>
        <v>4.4819999999999999E-2</v>
      </c>
      <c r="K17" s="9">
        <v>4.7600000000000003E-3</v>
      </c>
      <c r="L17" s="9">
        <f t="shared" ref="L17:L33" si="2">K17</f>
        <v>4.7600000000000003E-3</v>
      </c>
      <c r="M17" s="9">
        <v>4.3E-3</v>
      </c>
      <c r="N17" s="9">
        <v>4.3E-3</v>
      </c>
    </row>
    <row r="18" spans="2:14" x14ac:dyDescent="0.3">
      <c r="B18" s="17">
        <f t="shared" si="0"/>
        <v>-5</v>
      </c>
      <c r="C18" s="12" t="s">
        <v>60</v>
      </c>
      <c r="D18" s="12" t="s">
        <v>58</v>
      </c>
      <c r="E18" s="25" t="s">
        <v>59</v>
      </c>
      <c r="F18" s="26">
        <v>45017</v>
      </c>
      <c r="G18" s="9">
        <v>2.4499999999999999E-3</v>
      </c>
      <c r="H18" s="9">
        <v>2.4499999999999999E-3</v>
      </c>
      <c r="I18" s="9">
        <v>2.3900000000000002E-3</v>
      </c>
      <c r="J18" s="9">
        <f t="shared" si="1"/>
        <v>2.3900000000000002E-3</v>
      </c>
      <c r="K18" s="9">
        <v>2.15E-3</v>
      </c>
      <c r="L18" s="9">
        <f t="shared" si="2"/>
        <v>2.15E-3</v>
      </c>
      <c r="M18" s="9">
        <v>1.08E-3</v>
      </c>
      <c r="N18" s="9">
        <v>1.08E-3</v>
      </c>
    </row>
    <row r="19" spans="2:14" x14ac:dyDescent="0.3">
      <c r="B19" s="17">
        <f t="shared" si="0"/>
        <v>-6</v>
      </c>
      <c r="C19" s="12" t="s">
        <v>61</v>
      </c>
      <c r="D19" s="12" t="s">
        <v>58</v>
      </c>
      <c r="E19" s="25" t="s">
        <v>59</v>
      </c>
      <c r="F19" s="26">
        <v>45200</v>
      </c>
      <c r="G19" s="9">
        <v>1.6000000000000001E-4</v>
      </c>
      <c r="H19" s="9">
        <v>1.6000000000000001E-4</v>
      </c>
      <c r="I19" s="9">
        <v>1.6000000000000001E-4</v>
      </c>
      <c r="J19" s="9">
        <f t="shared" si="1"/>
        <v>1.6000000000000001E-4</v>
      </c>
      <c r="K19" s="9">
        <v>1.6000000000000001E-4</v>
      </c>
      <c r="L19" s="9">
        <f t="shared" si="2"/>
        <v>1.6000000000000001E-4</v>
      </c>
      <c r="M19" s="9">
        <v>1.6000000000000001E-4</v>
      </c>
      <c r="N19" s="9">
        <v>1.6000000000000001E-4</v>
      </c>
    </row>
    <row r="20" spans="2:14" x14ac:dyDescent="0.3">
      <c r="B20" s="17">
        <f t="shared" si="0"/>
        <v>-7</v>
      </c>
      <c r="C20" s="12" t="s">
        <v>62</v>
      </c>
      <c r="D20" s="12" t="s">
        <v>58</v>
      </c>
      <c r="E20" s="25" t="s">
        <v>59</v>
      </c>
      <c r="F20" s="26">
        <v>45017</v>
      </c>
      <c r="G20" s="9">
        <v>7.1000000000000004E-3</v>
      </c>
      <c r="H20" s="9">
        <v>7.1000000000000004E-3</v>
      </c>
      <c r="I20" s="9">
        <v>5.8900000000000003E-3</v>
      </c>
      <c r="J20" s="9">
        <f t="shared" si="1"/>
        <v>5.8900000000000003E-3</v>
      </c>
      <c r="K20" s="9">
        <v>0</v>
      </c>
      <c r="L20" s="9">
        <f t="shared" si="2"/>
        <v>0</v>
      </c>
      <c r="M20" s="9">
        <v>0</v>
      </c>
      <c r="N20" s="9">
        <v>0</v>
      </c>
    </row>
    <row r="21" spans="2:14" x14ac:dyDescent="0.3">
      <c r="B21" s="17">
        <f t="shared" si="0"/>
        <v>-8</v>
      </c>
      <c r="C21" s="12" t="s">
        <v>63</v>
      </c>
      <c r="D21" s="12" t="s">
        <v>58</v>
      </c>
      <c r="E21" s="25" t="s">
        <v>59</v>
      </c>
      <c r="F21" s="26">
        <v>45200</v>
      </c>
      <c r="G21" s="9">
        <v>-1.5100000000000001E-3</v>
      </c>
      <c r="H21" s="9">
        <v>-1.5100000000000001E-3</v>
      </c>
      <c r="I21" s="9">
        <v>-6.4000000000000005E-4</v>
      </c>
      <c r="J21" s="9">
        <f t="shared" si="1"/>
        <v>-6.4000000000000005E-4</v>
      </c>
      <c r="K21" s="9">
        <v>-1.4E-3</v>
      </c>
      <c r="L21" s="9">
        <f t="shared" si="2"/>
        <v>-1.4E-3</v>
      </c>
      <c r="M21" s="9">
        <v>-8.5999999999999998E-4</v>
      </c>
      <c r="N21" s="9">
        <v>-8.5999999999999998E-4</v>
      </c>
    </row>
    <row r="22" spans="2:14" x14ac:dyDescent="0.3">
      <c r="B22" s="17">
        <f t="shared" si="0"/>
        <v>-9</v>
      </c>
      <c r="C22" s="12" t="s">
        <v>64</v>
      </c>
      <c r="D22" s="12" t="s">
        <v>58</v>
      </c>
      <c r="E22" s="25" t="s">
        <v>59</v>
      </c>
      <c r="F22" s="26">
        <v>45108</v>
      </c>
      <c r="G22" s="9">
        <v>7.6000000000000004E-4</v>
      </c>
      <c r="H22" s="9">
        <v>7.6000000000000004E-4</v>
      </c>
      <c r="I22" s="9">
        <v>7.6000000000000004E-4</v>
      </c>
      <c r="J22" s="9">
        <f t="shared" si="1"/>
        <v>7.6000000000000004E-4</v>
      </c>
      <c r="K22" s="9">
        <v>7.6000000000000004E-4</v>
      </c>
      <c r="L22" s="9">
        <f t="shared" si="2"/>
        <v>7.6000000000000004E-4</v>
      </c>
      <c r="M22" s="9">
        <v>7.6000000000000004E-4</v>
      </c>
      <c r="N22" s="9">
        <v>7.6000000000000004E-4</v>
      </c>
    </row>
    <row r="23" spans="2:14" x14ac:dyDescent="0.3">
      <c r="B23" s="17">
        <f t="shared" si="0"/>
        <v>-10</v>
      </c>
      <c r="C23" s="12" t="s">
        <v>65</v>
      </c>
      <c r="D23" s="12" t="s">
        <v>58</v>
      </c>
      <c r="E23" s="25" t="s">
        <v>59</v>
      </c>
      <c r="F23" s="26">
        <v>45200</v>
      </c>
      <c r="G23" s="9">
        <v>-3.9399999999999999E-3</v>
      </c>
      <c r="H23" s="9">
        <v>-3.9399999999999999E-3</v>
      </c>
      <c r="I23" s="9">
        <v>-3.9399999999999999E-3</v>
      </c>
      <c r="J23" s="9">
        <f t="shared" si="1"/>
        <v>-3.9399999999999999E-3</v>
      </c>
      <c r="K23" s="9">
        <v>-3.9399999999999999E-3</v>
      </c>
      <c r="L23" s="9">
        <f t="shared" si="2"/>
        <v>-3.9399999999999999E-3</v>
      </c>
      <c r="M23" s="9">
        <v>-3.9399999999999999E-3</v>
      </c>
      <c r="N23" s="9">
        <v>-3.9399999999999999E-3</v>
      </c>
    </row>
    <row r="24" spans="2:14" x14ac:dyDescent="0.3">
      <c r="B24" s="17">
        <f t="shared" si="0"/>
        <v>-11</v>
      </c>
      <c r="C24" s="12" t="s">
        <v>66</v>
      </c>
      <c r="D24" s="12" t="s">
        <v>58</v>
      </c>
      <c r="E24" s="25" t="s">
        <v>59</v>
      </c>
      <c r="F24" s="26">
        <v>44652</v>
      </c>
      <c r="G24" s="9">
        <v>7.8799999999999999E-3</v>
      </c>
      <c r="H24" s="9">
        <v>7.8799999999999999E-3</v>
      </c>
      <c r="I24" s="9">
        <v>7.8799999999999999E-3</v>
      </c>
      <c r="J24" s="9">
        <f t="shared" si="1"/>
        <v>7.8799999999999999E-3</v>
      </c>
      <c r="K24" s="9">
        <v>7.8799999999999999E-3</v>
      </c>
      <c r="L24" s="9">
        <f t="shared" si="2"/>
        <v>7.8799999999999999E-3</v>
      </c>
      <c r="M24" s="9">
        <v>7.8799999999999999E-3</v>
      </c>
      <c r="N24" s="9">
        <v>7.8799999999999999E-3</v>
      </c>
    </row>
    <row r="25" spans="2:14" x14ac:dyDescent="0.3">
      <c r="B25" s="17">
        <f t="shared" si="0"/>
        <v>-12</v>
      </c>
      <c r="C25" s="12" t="s">
        <v>67</v>
      </c>
      <c r="D25" s="12" t="s">
        <v>58</v>
      </c>
      <c r="E25" s="25" t="s">
        <v>59</v>
      </c>
      <c r="F25" s="26">
        <v>45108</v>
      </c>
      <c r="G25" s="9">
        <v>5.0000000000000002E-5</v>
      </c>
      <c r="H25" s="9">
        <v>5.0000000000000002E-5</v>
      </c>
      <c r="I25" s="9">
        <v>5.0000000000000002E-5</v>
      </c>
      <c r="J25" s="9">
        <f t="shared" si="1"/>
        <v>5.0000000000000002E-5</v>
      </c>
      <c r="K25" s="9">
        <v>5.0000000000000002E-5</v>
      </c>
      <c r="L25" s="9">
        <f t="shared" si="2"/>
        <v>5.0000000000000002E-5</v>
      </c>
      <c r="M25" s="9">
        <v>5.0000000000000002E-5</v>
      </c>
      <c r="N25" s="9">
        <v>5.0000000000000002E-5</v>
      </c>
    </row>
    <row r="26" spans="2:14" x14ac:dyDescent="0.3">
      <c r="B26" s="17">
        <f t="shared" si="0"/>
        <v>-13</v>
      </c>
      <c r="C26" s="12" t="s">
        <v>68</v>
      </c>
      <c r="D26" s="12" t="s">
        <v>58</v>
      </c>
      <c r="E26" s="25" t="s">
        <v>59</v>
      </c>
      <c r="F26" s="26">
        <v>45108</v>
      </c>
      <c r="G26" s="9">
        <v>2.6199999999999999E-3</v>
      </c>
      <c r="H26" s="9">
        <v>0</v>
      </c>
      <c r="I26" s="9">
        <v>2.6199999999999999E-3</v>
      </c>
      <c r="J26" s="9">
        <f t="shared" si="1"/>
        <v>2.6199999999999999E-3</v>
      </c>
      <c r="K26" s="9">
        <v>2.6199999999999999E-3</v>
      </c>
      <c r="L26" s="9">
        <f t="shared" si="2"/>
        <v>2.6199999999999999E-3</v>
      </c>
      <c r="M26" s="9">
        <v>2.6199999999999999E-3</v>
      </c>
      <c r="N26" s="9">
        <v>2.6199999999999999E-3</v>
      </c>
    </row>
    <row r="27" spans="2:14" x14ac:dyDescent="0.3">
      <c r="B27" s="17">
        <f t="shared" si="0"/>
        <v>-14</v>
      </c>
      <c r="C27" s="12" t="s">
        <v>69</v>
      </c>
      <c r="D27" s="12" t="s">
        <v>58</v>
      </c>
      <c r="E27" s="25" t="s">
        <v>59</v>
      </c>
      <c r="F27" s="26">
        <v>45108</v>
      </c>
      <c r="G27" s="9">
        <v>0</v>
      </c>
      <c r="H27" s="9">
        <v>0</v>
      </c>
      <c r="I27" s="9">
        <v>0</v>
      </c>
      <c r="J27" s="9">
        <f t="shared" si="1"/>
        <v>0</v>
      </c>
      <c r="K27" s="9">
        <v>0</v>
      </c>
      <c r="L27" s="9">
        <f t="shared" si="2"/>
        <v>0</v>
      </c>
      <c r="M27" s="9">
        <v>0</v>
      </c>
      <c r="N27" s="9">
        <v>0</v>
      </c>
    </row>
    <row r="28" spans="2:14" x14ac:dyDescent="0.3">
      <c r="B28" s="17">
        <f t="shared" si="0"/>
        <v>-15</v>
      </c>
      <c r="C28" s="12" t="s">
        <v>55</v>
      </c>
      <c r="D28" s="12" t="s">
        <v>58</v>
      </c>
      <c r="E28" s="25" t="s">
        <v>59</v>
      </c>
      <c r="F28" s="26">
        <v>45017</v>
      </c>
      <c r="G28" s="9">
        <v>3.8800000000000002E-3</v>
      </c>
      <c r="H28" s="9">
        <v>3.8800000000000002E-3</v>
      </c>
      <c r="I28" s="9">
        <v>2.65E-3</v>
      </c>
      <c r="J28" s="9">
        <f t="shared" si="1"/>
        <v>2.65E-3</v>
      </c>
      <c r="K28" s="9">
        <v>2.65E-3</v>
      </c>
      <c r="L28" s="9">
        <f t="shared" si="2"/>
        <v>2.65E-3</v>
      </c>
      <c r="M28" s="9">
        <v>5.6999999999999998E-4</v>
      </c>
      <c r="N28" s="9">
        <v>5.6999999999999998E-4</v>
      </c>
    </row>
    <row r="29" spans="2:14" x14ac:dyDescent="0.3">
      <c r="B29" s="17">
        <f t="shared" si="0"/>
        <v>-16</v>
      </c>
      <c r="C29" s="12" t="s">
        <v>70</v>
      </c>
      <c r="D29" s="12" t="s">
        <v>71</v>
      </c>
      <c r="E29" s="25" t="s">
        <v>59</v>
      </c>
      <c r="F29" s="26">
        <v>45017</v>
      </c>
      <c r="G29" s="9">
        <v>3.1150000000000001E-2</v>
      </c>
      <c r="H29" s="9">
        <v>3.1150000000000001E-2</v>
      </c>
      <c r="I29" s="9">
        <v>3.1289999999999998E-2</v>
      </c>
      <c r="J29" s="9">
        <f t="shared" si="1"/>
        <v>3.1289999999999998E-2</v>
      </c>
      <c r="K29" s="9">
        <v>1.0109999999999999E-2</v>
      </c>
      <c r="L29" s="9">
        <f t="shared" si="2"/>
        <v>1.0109999999999999E-2</v>
      </c>
      <c r="M29" s="9">
        <v>1.124E-2</v>
      </c>
      <c r="N29" s="9">
        <v>1.124E-2</v>
      </c>
    </row>
    <row r="30" spans="2:14" x14ac:dyDescent="0.3">
      <c r="B30" s="17">
        <f t="shared" si="0"/>
        <v>-17</v>
      </c>
      <c r="C30" s="12" t="s">
        <v>72</v>
      </c>
      <c r="D30" s="12" t="s">
        <v>71</v>
      </c>
      <c r="E30" s="25" t="s">
        <v>59</v>
      </c>
      <c r="F30" s="26">
        <v>45017</v>
      </c>
      <c r="G30" s="9">
        <v>1.83E-3</v>
      </c>
      <c r="H30" s="9">
        <v>1.83E-3</v>
      </c>
      <c r="I30" s="9">
        <v>-3.8800000000000002E-3</v>
      </c>
      <c r="J30" s="9">
        <f t="shared" si="1"/>
        <v>-3.8800000000000002E-3</v>
      </c>
      <c r="K30" s="9">
        <v>-5.94E-3</v>
      </c>
      <c r="L30" s="9">
        <f t="shared" si="2"/>
        <v>-5.94E-3</v>
      </c>
      <c r="M30" s="9">
        <v>-1.23E-3</v>
      </c>
      <c r="N30" s="9">
        <v>-1.23E-3</v>
      </c>
    </row>
    <row r="31" spans="2:14" x14ac:dyDescent="0.3">
      <c r="B31" s="17">
        <f t="shared" si="0"/>
        <v>-18</v>
      </c>
      <c r="C31" s="12" t="s">
        <v>73</v>
      </c>
      <c r="D31" s="12" t="s">
        <v>71</v>
      </c>
      <c r="E31" s="25" t="s">
        <v>59</v>
      </c>
      <c r="F31" s="26">
        <v>45017</v>
      </c>
      <c r="G31" s="9">
        <v>4.4000000000000002E-4</v>
      </c>
      <c r="H31" s="9">
        <v>4.4000000000000002E-4</v>
      </c>
      <c r="I31" s="9">
        <v>2.9E-4</v>
      </c>
      <c r="J31" s="9">
        <f t="shared" si="1"/>
        <v>2.9E-4</v>
      </c>
      <c r="K31" s="9">
        <v>2.9E-4</v>
      </c>
      <c r="L31" s="9">
        <f>K31</f>
        <v>2.9E-4</v>
      </c>
      <c r="M31" s="9">
        <v>3.2000000000000003E-4</v>
      </c>
      <c r="N31" s="9">
        <v>3.2000000000000003E-4</v>
      </c>
    </row>
    <row r="32" spans="2:14" x14ac:dyDescent="0.3">
      <c r="B32" s="17">
        <f t="shared" si="0"/>
        <v>-19</v>
      </c>
      <c r="C32" s="12" t="s">
        <v>74</v>
      </c>
      <c r="D32" s="12" t="s">
        <v>75</v>
      </c>
      <c r="E32" s="25" t="s">
        <v>59</v>
      </c>
      <c r="F32" s="26">
        <v>45017</v>
      </c>
      <c r="G32" s="9">
        <v>0</v>
      </c>
      <c r="H32" s="9">
        <v>0</v>
      </c>
      <c r="I32" s="9">
        <v>0</v>
      </c>
      <c r="J32" s="9">
        <f t="shared" si="1"/>
        <v>0</v>
      </c>
      <c r="K32" s="9">
        <v>0</v>
      </c>
      <c r="L32" s="9">
        <f t="shared" si="2"/>
        <v>0</v>
      </c>
      <c r="M32" s="9">
        <v>0</v>
      </c>
      <c r="N32" s="9">
        <v>0</v>
      </c>
    </row>
    <row r="33" spans="1:14" x14ac:dyDescent="0.3">
      <c r="B33" s="17">
        <f t="shared" si="0"/>
        <v>-20</v>
      </c>
      <c r="C33" s="12" t="s">
        <v>76</v>
      </c>
      <c r="D33" s="12" t="s">
        <v>75</v>
      </c>
      <c r="E33" s="25" t="s">
        <v>59</v>
      </c>
      <c r="F33" s="26">
        <v>45017</v>
      </c>
      <c r="G33" s="9">
        <v>2.1000000000000001E-4</v>
      </c>
      <c r="H33" s="9">
        <v>2.1000000000000001E-4</v>
      </c>
      <c r="I33" s="9">
        <v>2.1000000000000001E-4</v>
      </c>
      <c r="J33" s="9">
        <f t="shared" si="1"/>
        <v>2.1000000000000001E-4</v>
      </c>
      <c r="K33" s="9">
        <v>2.1000000000000001E-4</v>
      </c>
      <c r="L33" s="9">
        <f t="shared" si="2"/>
        <v>2.1000000000000001E-4</v>
      </c>
      <c r="M33" s="9">
        <v>2.1000000000000001E-4</v>
      </c>
      <c r="N33" s="9">
        <v>2.1000000000000001E-4</v>
      </c>
    </row>
    <row r="34" spans="1:14" x14ac:dyDescent="0.3">
      <c r="G34" s="27"/>
      <c r="H34" s="27"/>
      <c r="I34" s="27"/>
      <c r="J34" s="27"/>
      <c r="K34" s="27"/>
      <c r="L34" s="27"/>
      <c r="M34" s="27"/>
      <c r="N34" s="27"/>
    </row>
    <row r="35" spans="1:14" x14ac:dyDescent="0.3">
      <c r="B35" s="17">
        <f>B33-1</f>
        <v>-21</v>
      </c>
      <c r="C35" s="99" t="s">
        <v>77</v>
      </c>
      <c r="D35" s="100"/>
      <c r="E35" s="100"/>
      <c r="F35" s="101"/>
      <c r="G35" s="14">
        <f>-SUM(G14:G33)</f>
        <v>-0.26795999999999998</v>
      </c>
      <c r="H35" s="14">
        <f t="shared" ref="H35:M35" si="3">-SUM(H14:H33)</f>
        <v>-0.26533999999999996</v>
      </c>
      <c r="I35" s="14">
        <f t="shared" si="3"/>
        <v>-0.28325</v>
      </c>
      <c r="J35" s="14">
        <f t="shared" si="3"/>
        <v>-0.25345000000000006</v>
      </c>
      <c r="K35" s="14">
        <f t="shared" si="3"/>
        <v>-0.21306000000000005</v>
      </c>
      <c r="L35" s="14">
        <f t="shared" si="3"/>
        <v>-0.18326000000000006</v>
      </c>
      <c r="M35" s="14">
        <f t="shared" si="3"/>
        <v>-0.18180999999999997</v>
      </c>
      <c r="N35" s="14">
        <f t="shared" ref="N35" si="4">-SUM(N14:N33)</f>
        <v>-0.18180999999999997</v>
      </c>
    </row>
    <row r="36" spans="1:14" x14ac:dyDescent="0.3">
      <c r="B36" s="17">
        <f>B35-1</f>
        <v>-22</v>
      </c>
      <c r="C36" s="99" t="s">
        <v>78</v>
      </c>
      <c r="D36" s="100"/>
      <c r="E36" s="100"/>
      <c r="F36" s="101"/>
      <c r="G36" s="14">
        <f>-SUM(G14:G16)</f>
        <v>-0.16908000000000001</v>
      </c>
      <c r="H36" s="14">
        <f t="shared" ref="H36:N36" si="5">-SUM(H14:H16)</f>
        <v>-0.16908000000000001</v>
      </c>
      <c r="I36" s="14">
        <f t="shared" si="5"/>
        <v>-0.19270000000000001</v>
      </c>
      <c r="J36" s="14">
        <f t="shared" si="5"/>
        <v>-0.16290000000000002</v>
      </c>
      <c r="K36" s="14">
        <f t="shared" si="5"/>
        <v>-0.19270000000000001</v>
      </c>
      <c r="L36" s="14">
        <f t="shared" si="5"/>
        <v>-0.16290000000000002</v>
      </c>
      <c r="M36" s="14">
        <f t="shared" si="5"/>
        <v>-0.15865000000000001</v>
      </c>
      <c r="N36" s="14">
        <f t="shared" si="5"/>
        <v>-0.15865000000000001</v>
      </c>
    </row>
    <row r="38" spans="1:14" x14ac:dyDescent="0.3">
      <c r="C38" s="28" t="s">
        <v>79</v>
      </c>
    </row>
    <row r="39" spans="1:14" ht="31.5" customHeight="1" x14ac:dyDescent="0.3">
      <c r="B39" s="29">
        <f>B15</f>
        <v>-2</v>
      </c>
      <c r="C39" s="97" t="s">
        <v>108</v>
      </c>
      <c r="D39" s="97"/>
      <c r="E39" s="97"/>
      <c r="F39" s="97"/>
      <c r="G39" s="97"/>
      <c r="H39" s="97"/>
      <c r="I39" s="97"/>
      <c r="J39" s="97"/>
      <c r="K39" s="97"/>
      <c r="L39" s="97"/>
      <c r="M39" s="97"/>
      <c r="N39" s="97"/>
    </row>
    <row r="40" spans="1:14" x14ac:dyDescent="0.3">
      <c r="B40" s="17">
        <f>B28</f>
        <v>-15</v>
      </c>
      <c r="C40" s="11" t="s">
        <v>109</v>
      </c>
    </row>
    <row r="41" spans="1:14" x14ac:dyDescent="0.3">
      <c r="B41" s="17">
        <f>B35</f>
        <v>-21</v>
      </c>
      <c r="C41" s="30" t="s">
        <v>82</v>
      </c>
    </row>
    <row r="42" spans="1:14" ht="15" thickBot="1" x14ac:dyDescent="0.35"/>
    <row r="43" spans="1:14" ht="15" thickBot="1" x14ac:dyDescent="0.35">
      <c r="A43" s="16" t="s">
        <v>110</v>
      </c>
      <c r="N43" s="19" t="s">
        <v>38</v>
      </c>
    </row>
    <row r="44" spans="1:14" x14ac:dyDescent="0.3">
      <c r="N44" s="19" t="s">
        <v>39</v>
      </c>
    </row>
    <row r="45" spans="1:14" x14ac:dyDescent="0.3">
      <c r="N45" s="19" t="s">
        <v>40</v>
      </c>
    </row>
    <row r="46" spans="1:14" x14ac:dyDescent="0.3">
      <c r="M46" s="19"/>
    </row>
    <row r="47" spans="1:14" ht="22.2" x14ac:dyDescent="0.45">
      <c r="C47" s="20" t="s">
        <v>41</v>
      </c>
    </row>
    <row r="48" spans="1:14" ht="21" x14ac:dyDescent="0.4">
      <c r="C48" s="21" t="s">
        <v>42</v>
      </c>
    </row>
    <row r="49" spans="2:14" ht="21" x14ac:dyDescent="0.4">
      <c r="C49" s="21" t="s">
        <v>111</v>
      </c>
      <c r="D49" s="22"/>
    </row>
    <row r="50" spans="2:14" ht="15.75" customHeight="1" x14ac:dyDescent="0.4">
      <c r="C50" s="21"/>
    </row>
    <row r="51" spans="2:14" ht="33" customHeight="1" x14ac:dyDescent="0.3">
      <c r="C51" s="98" t="s">
        <v>106</v>
      </c>
      <c r="D51" s="98"/>
      <c r="E51" s="98"/>
      <c r="F51" s="98"/>
      <c r="G51" s="98"/>
      <c r="H51" s="98"/>
      <c r="I51" s="98"/>
      <c r="J51" s="98"/>
      <c r="K51" s="98"/>
      <c r="L51" s="98"/>
      <c r="M51" s="98"/>
    </row>
    <row r="52" spans="2:14" ht="33.75" customHeight="1" x14ac:dyDescent="0.3">
      <c r="C52" s="98" t="s">
        <v>107</v>
      </c>
      <c r="D52" s="98"/>
      <c r="E52" s="98"/>
      <c r="F52" s="98"/>
      <c r="G52" s="98"/>
      <c r="H52" s="98"/>
      <c r="I52" s="98"/>
      <c r="J52" s="98"/>
      <c r="K52" s="98"/>
      <c r="L52" s="98"/>
      <c r="M52" s="98"/>
    </row>
    <row r="54" spans="2:14" s="23" customFormat="1" x14ac:dyDescent="0.3">
      <c r="B54" s="24"/>
      <c r="C54" s="23" t="s">
        <v>4</v>
      </c>
      <c r="D54" s="23" t="s">
        <v>5</v>
      </c>
      <c r="E54" s="23" t="s">
        <v>6</v>
      </c>
      <c r="F54" s="23" t="s">
        <v>7</v>
      </c>
      <c r="G54" s="23" t="s">
        <v>8</v>
      </c>
      <c r="H54" s="23" t="s">
        <v>9</v>
      </c>
      <c r="I54" s="23" t="s">
        <v>10</v>
      </c>
      <c r="J54" s="23" t="s">
        <v>11</v>
      </c>
      <c r="K54" s="23" t="s">
        <v>12</v>
      </c>
      <c r="L54" s="23" t="s">
        <v>13</v>
      </c>
      <c r="M54" s="23" t="s">
        <v>46</v>
      </c>
      <c r="N54" s="23" t="s">
        <v>47</v>
      </c>
    </row>
    <row r="55" spans="2:14" x14ac:dyDescent="0.3">
      <c r="C55" s="10" t="s">
        <v>48</v>
      </c>
      <c r="D55" s="10" t="s">
        <v>49</v>
      </c>
      <c r="E55" s="10" t="s">
        <v>50</v>
      </c>
      <c r="F55" s="10" t="s">
        <v>51</v>
      </c>
      <c r="G55" s="10" t="s">
        <v>16</v>
      </c>
      <c r="H55" s="10" t="s">
        <v>17</v>
      </c>
      <c r="I55" s="10" t="s">
        <v>18</v>
      </c>
      <c r="J55" s="10" t="s">
        <v>19</v>
      </c>
      <c r="K55" s="10" t="s">
        <v>20</v>
      </c>
      <c r="L55" s="10" t="s">
        <v>21</v>
      </c>
      <c r="M55" s="10" t="s">
        <v>22</v>
      </c>
      <c r="N55" s="10" t="s">
        <v>23</v>
      </c>
    </row>
    <row r="56" spans="2:14" x14ac:dyDescent="0.3">
      <c r="B56" s="17">
        <v>-1</v>
      </c>
      <c r="C56" s="12" t="s">
        <v>52</v>
      </c>
      <c r="D56" s="12" t="s">
        <v>53</v>
      </c>
      <c r="E56" s="25" t="s">
        <v>54</v>
      </c>
      <c r="F56" s="26">
        <v>45323</v>
      </c>
      <c r="G56" s="9">
        <v>0.16525000000000001</v>
      </c>
      <c r="H56" s="9">
        <v>0.16525000000000001</v>
      </c>
      <c r="I56" s="9">
        <v>0.18581</v>
      </c>
      <c r="J56" s="9">
        <v>0.15915000000000001</v>
      </c>
      <c r="K56" s="9">
        <v>0.18581</v>
      </c>
      <c r="L56" s="9">
        <v>0.15915000000000001</v>
      </c>
      <c r="M56" s="9">
        <v>0.15296000000000001</v>
      </c>
      <c r="N56" s="9">
        <v>0.15296000000000001</v>
      </c>
    </row>
    <row r="57" spans="2:14" x14ac:dyDescent="0.3">
      <c r="B57" s="17">
        <f>B56-1</f>
        <v>-2</v>
      </c>
      <c r="C57" s="12" t="s">
        <v>55</v>
      </c>
      <c r="D57" s="12" t="s">
        <v>53</v>
      </c>
      <c r="E57" s="25" t="s">
        <v>54</v>
      </c>
      <c r="F57" s="26">
        <v>45323</v>
      </c>
      <c r="G57" s="9">
        <v>0</v>
      </c>
      <c r="H57" s="9">
        <v>0</v>
      </c>
      <c r="I57" s="9">
        <v>0</v>
      </c>
      <c r="J57" s="9">
        <v>0</v>
      </c>
      <c r="K57" s="9">
        <v>0</v>
      </c>
      <c r="L57" s="9">
        <v>0</v>
      </c>
      <c r="M57" s="9">
        <v>0</v>
      </c>
      <c r="N57" s="9">
        <v>0</v>
      </c>
    </row>
    <row r="58" spans="2:14" x14ac:dyDescent="0.3">
      <c r="B58" s="17">
        <f t="shared" ref="B58:B75" si="6">B57-1</f>
        <v>-3</v>
      </c>
      <c r="C58" s="13" t="s">
        <v>56</v>
      </c>
      <c r="D58" s="12" t="s">
        <v>53</v>
      </c>
      <c r="E58" s="25" t="s">
        <v>54</v>
      </c>
      <c r="F58" s="26">
        <v>45323</v>
      </c>
      <c r="G58" s="9">
        <v>3.8300000000000001E-3</v>
      </c>
      <c r="H58" s="9">
        <v>3.8300000000000001E-3</v>
      </c>
      <c r="I58" s="9">
        <v>3.7499999999999999E-3</v>
      </c>
      <c r="J58" s="9">
        <v>3.7499999999999999E-3</v>
      </c>
      <c r="K58" s="9">
        <v>3.7499999999999999E-3</v>
      </c>
      <c r="L58" s="9">
        <v>3.7499999999999999E-3</v>
      </c>
      <c r="M58" s="9">
        <v>7.7999999999999996E-3</v>
      </c>
      <c r="N58" s="9">
        <v>7.7999999999999996E-3</v>
      </c>
    </row>
    <row r="59" spans="2:14" x14ac:dyDescent="0.3">
      <c r="B59" s="17">
        <f t="shared" si="6"/>
        <v>-4</v>
      </c>
      <c r="C59" s="12" t="s">
        <v>57</v>
      </c>
      <c r="D59" s="12" t="s">
        <v>58</v>
      </c>
      <c r="E59" s="25" t="s">
        <v>59</v>
      </c>
      <c r="F59" s="26">
        <v>45200</v>
      </c>
      <c r="G59" s="9">
        <v>4.58E-2</v>
      </c>
      <c r="H59" s="9">
        <v>4.58E-2</v>
      </c>
      <c r="I59" s="9">
        <v>4.4819999999999999E-2</v>
      </c>
      <c r="J59" s="9">
        <f t="shared" ref="J59:J75" si="7">I59</f>
        <v>4.4819999999999999E-2</v>
      </c>
      <c r="K59" s="9">
        <v>4.7600000000000003E-3</v>
      </c>
      <c r="L59" s="9">
        <f t="shared" ref="L59:L75" si="8">K59</f>
        <v>4.7600000000000003E-3</v>
      </c>
      <c r="M59" s="9">
        <v>4.3E-3</v>
      </c>
      <c r="N59" s="9">
        <v>4.3E-3</v>
      </c>
    </row>
    <row r="60" spans="2:14" x14ac:dyDescent="0.3">
      <c r="B60" s="17">
        <f t="shared" si="6"/>
        <v>-5</v>
      </c>
      <c r="C60" s="12" t="s">
        <v>60</v>
      </c>
      <c r="D60" s="12" t="s">
        <v>58</v>
      </c>
      <c r="E60" s="25" t="s">
        <v>59</v>
      </c>
      <c r="F60" s="26">
        <v>45017</v>
      </c>
      <c r="G60" s="9">
        <v>2.4499999999999999E-3</v>
      </c>
      <c r="H60" s="9">
        <v>2.4499999999999999E-3</v>
      </c>
      <c r="I60" s="9">
        <v>2.3900000000000002E-3</v>
      </c>
      <c r="J60" s="9">
        <f t="shared" si="7"/>
        <v>2.3900000000000002E-3</v>
      </c>
      <c r="K60" s="9">
        <v>2.15E-3</v>
      </c>
      <c r="L60" s="9">
        <f t="shared" si="8"/>
        <v>2.15E-3</v>
      </c>
      <c r="M60" s="9">
        <v>1.08E-3</v>
      </c>
      <c r="N60" s="9">
        <v>1.08E-3</v>
      </c>
    </row>
    <row r="61" spans="2:14" x14ac:dyDescent="0.3">
      <c r="B61" s="17">
        <f t="shared" si="6"/>
        <v>-6</v>
      </c>
      <c r="C61" s="12" t="s">
        <v>61</v>
      </c>
      <c r="D61" s="12" t="s">
        <v>58</v>
      </c>
      <c r="E61" s="25" t="s">
        <v>59</v>
      </c>
      <c r="F61" s="26">
        <v>45200</v>
      </c>
      <c r="G61" s="9">
        <v>1.6000000000000001E-4</v>
      </c>
      <c r="H61" s="9">
        <v>1.6000000000000001E-4</v>
      </c>
      <c r="I61" s="9">
        <v>1.6000000000000001E-4</v>
      </c>
      <c r="J61" s="9">
        <f t="shared" si="7"/>
        <v>1.6000000000000001E-4</v>
      </c>
      <c r="K61" s="9">
        <v>1.6000000000000001E-4</v>
      </c>
      <c r="L61" s="9">
        <f t="shared" si="8"/>
        <v>1.6000000000000001E-4</v>
      </c>
      <c r="M61" s="9">
        <v>1.6000000000000001E-4</v>
      </c>
      <c r="N61" s="9">
        <v>1.6000000000000001E-4</v>
      </c>
    </row>
    <row r="62" spans="2:14" x14ac:dyDescent="0.3">
      <c r="B62" s="17">
        <f t="shared" si="6"/>
        <v>-7</v>
      </c>
      <c r="C62" s="12" t="s">
        <v>62</v>
      </c>
      <c r="D62" s="12" t="s">
        <v>58</v>
      </c>
      <c r="E62" s="25" t="s">
        <v>59</v>
      </c>
      <c r="F62" s="26">
        <v>45017</v>
      </c>
      <c r="G62" s="9">
        <v>7.1000000000000004E-3</v>
      </c>
      <c r="H62" s="9">
        <v>7.1000000000000004E-3</v>
      </c>
      <c r="I62" s="9">
        <v>5.8900000000000003E-3</v>
      </c>
      <c r="J62" s="9">
        <f t="shared" si="7"/>
        <v>5.8900000000000003E-3</v>
      </c>
      <c r="K62" s="9">
        <v>0</v>
      </c>
      <c r="L62" s="9">
        <f t="shared" si="8"/>
        <v>0</v>
      </c>
      <c r="M62" s="9">
        <v>0</v>
      </c>
      <c r="N62" s="9">
        <v>0</v>
      </c>
    </row>
    <row r="63" spans="2:14" x14ac:dyDescent="0.3">
      <c r="B63" s="17">
        <f t="shared" si="6"/>
        <v>-8</v>
      </c>
      <c r="C63" s="12" t="s">
        <v>63</v>
      </c>
      <c r="D63" s="12" t="s">
        <v>58</v>
      </c>
      <c r="E63" s="25" t="s">
        <v>59</v>
      </c>
      <c r="F63" s="26">
        <v>45200</v>
      </c>
      <c r="G63" s="9">
        <v>-1.5100000000000001E-3</v>
      </c>
      <c r="H63" s="9">
        <v>-1.5100000000000001E-3</v>
      </c>
      <c r="I63" s="9">
        <v>-6.4000000000000005E-4</v>
      </c>
      <c r="J63" s="9">
        <f t="shared" si="7"/>
        <v>-6.4000000000000005E-4</v>
      </c>
      <c r="K63" s="9">
        <v>-1.4E-3</v>
      </c>
      <c r="L63" s="9">
        <f t="shared" si="8"/>
        <v>-1.4E-3</v>
      </c>
      <c r="M63" s="9">
        <v>-8.5999999999999998E-4</v>
      </c>
      <c r="N63" s="9">
        <v>-8.5999999999999998E-4</v>
      </c>
    </row>
    <row r="64" spans="2:14" x14ac:dyDescent="0.3">
      <c r="B64" s="17">
        <f t="shared" si="6"/>
        <v>-9</v>
      </c>
      <c r="C64" s="12" t="s">
        <v>64</v>
      </c>
      <c r="D64" s="12" t="s">
        <v>58</v>
      </c>
      <c r="E64" s="25" t="s">
        <v>59</v>
      </c>
      <c r="F64" s="26">
        <v>45108</v>
      </c>
      <c r="G64" s="9">
        <v>7.6000000000000004E-4</v>
      </c>
      <c r="H64" s="9">
        <v>7.6000000000000004E-4</v>
      </c>
      <c r="I64" s="9">
        <v>7.6000000000000004E-4</v>
      </c>
      <c r="J64" s="9">
        <f t="shared" si="7"/>
        <v>7.6000000000000004E-4</v>
      </c>
      <c r="K64" s="9">
        <v>7.6000000000000004E-4</v>
      </c>
      <c r="L64" s="9">
        <f t="shared" si="8"/>
        <v>7.6000000000000004E-4</v>
      </c>
      <c r="M64" s="9">
        <v>7.6000000000000004E-4</v>
      </c>
      <c r="N64" s="9">
        <v>7.6000000000000004E-4</v>
      </c>
    </row>
    <row r="65" spans="2:14" x14ac:dyDescent="0.3">
      <c r="B65" s="17">
        <f t="shared" si="6"/>
        <v>-10</v>
      </c>
      <c r="C65" s="12" t="s">
        <v>65</v>
      </c>
      <c r="D65" s="12" t="s">
        <v>58</v>
      </c>
      <c r="E65" s="25" t="s">
        <v>59</v>
      </c>
      <c r="F65" s="26">
        <v>45200</v>
      </c>
      <c r="G65" s="9">
        <v>-3.9399999999999999E-3</v>
      </c>
      <c r="H65" s="9">
        <v>-3.9399999999999999E-3</v>
      </c>
      <c r="I65" s="9">
        <v>-3.9399999999999999E-3</v>
      </c>
      <c r="J65" s="9">
        <f t="shared" si="7"/>
        <v>-3.9399999999999999E-3</v>
      </c>
      <c r="K65" s="9">
        <v>-3.9399999999999999E-3</v>
      </c>
      <c r="L65" s="9">
        <f t="shared" si="8"/>
        <v>-3.9399999999999999E-3</v>
      </c>
      <c r="M65" s="9">
        <v>-3.9399999999999999E-3</v>
      </c>
      <c r="N65" s="9">
        <v>-3.9399999999999999E-3</v>
      </c>
    </row>
    <row r="66" spans="2:14" x14ac:dyDescent="0.3">
      <c r="B66" s="17">
        <f t="shared" si="6"/>
        <v>-11</v>
      </c>
      <c r="C66" s="12" t="s">
        <v>66</v>
      </c>
      <c r="D66" s="12" t="s">
        <v>58</v>
      </c>
      <c r="E66" s="25" t="s">
        <v>59</v>
      </c>
      <c r="F66" s="26">
        <v>44652</v>
      </c>
      <c r="G66" s="9">
        <v>7.8799999999999999E-3</v>
      </c>
      <c r="H66" s="9">
        <v>7.8799999999999999E-3</v>
      </c>
      <c r="I66" s="9">
        <v>7.8799999999999999E-3</v>
      </c>
      <c r="J66" s="9">
        <f t="shared" si="7"/>
        <v>7.8799999999999999E-3</v>
      </c>
      <c r="K66" s="9">
        <v>7.8799999999999999E-3</v>
      </c>
      <c r="L66" s="9">
        <f t="shared" si="8"/>
        <v>7.8799999999999999E-3</v>
      </c>
      <c r="M66" s="9">
        <v>7.8799999999999999E-3</v>
      </c>
      <c r="N66" s="9">
        <v>7.8799999999999999E-3</v>
      </c>
    </row>
    <row r="67" spans="2:14" x14ac:dyDescent="0.3">
      <c r="B67" s="17">
        <f t="shared" si="6"/>
        <v>-12</v>
      </c>
      <c r="C67" s="12" t="s">
        <v>67</v>
      </c>
      <c r="D67" s="12" t="s">
        <v>58</v>
      </c>
      <c r="E67" s="25" t="s">
        <v>59</v>
      </c>
      <c r="F67" s="26">
        <v>45108</v>
      </c>
      <c r="G67" s="9">
        <v>5.0000000000000002E-5</v>
      </c>
      <c r="H67" s="9">
        <v>5.0000000000000002E-5</v>
      </c>
      <c r="I67" s="9">
        <v>5.0000000000000002E-5</v>
      </c>
      <c r="J67" s="9">
        <f t="shared" si="7"/>
        <v>5.0000000000000002E-5</v>
      </c>
      <c r="K67" s="9">
        <v>5.0000000000000002E-5</v>
      </c>
      <c r="L67" s="9">
        <f t="shared" si="8"/>
        <v>5.0000000000000002E-5</v>
      </c>
      <c r="M67" s="9">
        <v>5.0000000000000002E-5</v>
      </c>
      <c r="N67" s="9">
        <v>5.0000000000000002E-5</v>
      </c>
    </row>
    <row r="68" spans="2:14" x14ac:dyDescent="0.3">
      <c r="B68" s="17">
        <f t="shared" si="6"/>
        <v>-13</v>
      </c>
      <c r="C68" s="12" t="s">
        <v>68</v>
      </c>
      <c r="D68" s="12" t="s">
        <v>58</v>
      </c>
      <c r="E68" s="25" t="s">
        <v>59</v>
      </c>
      <c r="F68" s="26">
        <v>45108</v>
      </c>
      <c r="G68" s="9">
        <v>2.6199999999999999E-3</v>
      </c>
      <c r="H68" s="9">
        <v>0</v>
      </c>
      <c r="I68" s="9">
        <v>2.6199999999999999E-3</v>
      </c>
      <c r="J68" s="9">
        <f t="shared" si="7"/>
        <v>2.6199999999999999E-3</v>
      </c>
      <c r="K68" s="9">
        <v>2.6199999999999999E-3</v>
      </c>
      <c r="L68" s="9">
        <f t="shared" si="8"/>
        <v>2.6199999999999999E-3</v>
      </c>
      <c r="M68" s="9">
        <v>2.6199999999999999E-3</v>
      </c>
      <c r="N68" s="9">
        <v>2.6199999999999999E-3</v>
      </c>
    </row>
    <row r="69" spans="2:14" x14ac:dyDescent="0.3">
      <c r="B69" s="17">
        <f t="shared" si="6"/>
        <v>-14</v>
      </c>
      <c r="C69" s="12" t="s">
        <v>69</v>
      </c>
      <c r="D69" s="12" t="s">
        <v>58</v>
      </c>
      <c r="E69" s="25" t="s">
        <v>59</v>
      </c>
      <c r="F69" s="26">
        <v>45108</v>
      </c>
      <c r="G69" s="9">
        <v>0</v>
      </c>
      <c r="H69" s="9">
        <v>0</v>
      </c>
      <c r="I69" s="9">
        <v>0</v>
      </c>
      <c r="J69" s="9">
        <f t="shared" si="7"/>
        <v>0</v>
      </c>
      <c r="K69" s="9">
        <v>0</v>
      </c>
      <c r="L69" s="9">
        <f t="shared" si="8"/>
        <v>0</v>
      </c>
      <c r="M69" s="9">
        <v>0</v>
      </c>
      <c r="N69" s="9">
        <v>0</v>
      </c>
    </row>
    <row r="70" spans="2:14" x14ac:dyDescent="0.3">
      <c r="B70" s="17">
        <f t="shared" si="6"/>
        <v>-15</v>
      </c>
      <c r="C70" s="12" t="s">
        <v>55</v>
      </c>
      <c r="D70" s="12" t="s">
        <v>58</v>
      </c>
      <c r="E70" s="25" t="s">
        <v>59</v>
      </c>
      <c r="F70" s="26">
        <v>45017</v>
      </c>
      <c r="G70" s="9">
        <v>3.8800000000000002E-3</v>
      </c>
      <c r="H70" s="9">
        <v>3.8800000000000002E-3</v>
      </c>
      <c r="I70" s="9">
        <v>2.65E-3</v>
      </c>
      <c r="J70" s="9">
        <f t="shared" si="7"/>
        <v>2.65E-3</v>
      </c>
      <c r="K70" s="9">
        <v>2.65E-3</v>
      </c>
      <c r="L70" s="9">
        <f t="shared" si="8"/>
        <v>2.65E-3</v>
      </c>
      <c r="M70" s="9">
        <v>5.6999999999999998E-4</v>
      </c>
      <c r="N70" s="9">
        <v>5.6999999999999998E-4</v>
      </c>
    </row>
    <row r="71" spans="2:14" x14ac:dyDescent="0.3">
      <c r="B71" s="17">
        <f t="shared" si="6"/>
        <v>-16</v>
      </c>
      <c r="C71" s="12" t="s">
        <v>70</v>
      </c>
      <c r="D71" s="12" t="s">
        <v>71</v>
      </c>
      <c r="E71" s="25" t="s">
        <v>59</v>
      </c>
      <c r="F71" s="26">
        <v>45017</v>
      </c>
      <c r="G71" s="9">
        <v>3.1150000000000001E-2</v>
      </c>
      <c r="H71" s="9">
        <v>3.1150000000000001E-2</v>
      </c>
      <c r="I71" s="9">
        <v>3.1289999999999998E-2</v>
      </c>
      <c r="J71" s="9">
        <f t="shared" si="7"/>
        <v>3.1289999999999998E-2</v>
      </c>
      <c r="K71" s="9">
        <v>1.0109999999999999E-2</v>
      </c>
      <c r="L71" s="9">
        <f t="shared" si="8"/>
        <v>1.0109999999999999E-2</v>
      </c>
      <c r="M71" s="9">
        <v>1.124E-2</v>
      </c>
      <c r="N71" s="9">
        <v>1.124E-2</v>
      </c>
    </row>
    <row r="72" spans="2:14" x14ac:dyDescent="0.3">
      <c r="B72" s="17">
        <f t="shared" si="6"/>
        <v>-17</v>
      </c>
      <c r="C72" s="12" t="s">
        <v>72</v>
      </c>
      <c r="D72" s="12" t="s">
        <v>71</v>
      </c>
      <c r="E72" s="25" t="s">
        <v>59</v>
      </c>
      <c r="F72" s="26">
        <v>45017</v>
      </c>
      <c r="G72" s="9">
        <v>1.83E-3</v>
      </c>
      <c r="H72" s="9">
        <v>1.83E-3</v>
      </c>
      <c r="I72" s="9">
        <v>-3.8800000000000002E-3</v>
      </c>
      <c r="J72" s="9">
        <f t="shared" si="7"/>
        <v>-3.8800000000000002E-3</v>
      </c>
      <c r="K72" s="9">
        <v>-5.94E-3</v>
      </c>
      <c r="L72" s="9">
        <f t="shared" si="8"/>
        <v>-5.94E-3</v>
      </c>
      <c r="M72" s="9">
        <v>-1.23E-3</v>
      </c>
      <c r="N72" s="9">
        <v>-1.23E-3</v>
      </c>
    </row>
    <row r="73" spans="2:14" x14ac:dyDescent="0.3">
      <c r="B73" s="17">
        <f t="shared" si="6"/>
        <v>-18</v>
      </c>
      <c r="C73" s="12" t="s">
        <v>73</v>
      </c>
      <c r="D73" s="12" t="s">
        <v>71</v>
      </c>
      <c r="E73" s="25" t="s">
        <v>59</v>
      </c>
      <c r="F73" s="26">
        <v>45017</v>
      </c>
      <c r="G73" s="9">
        <v>4.4000000000000002E-4</v>
      </c>
      <c r="H73" s="9">
        <v>4.4000000000000002E-4</v>
      </c>
      <c r="I73" s="9">
        <v>2.9E-4</v>
      </c>
      <c r="J73" s="9">
        <f t="shared" si="7"/>
        <v>2.9E-4</v>
      </c>
      <c r="K73" s="9">
        <v>2.9E-4</v>
      </c>
      <c r="L73" s="9">
        <f t="shared" si="8"/>
        <v>2.9E-4</v>
      </c>
      <c r="M73" s="9">
        <v>3.2000000000000003E-4</v>
      </c>
      <c r="N73" s="9">
        <v>3.2000000000000003E-4</v>
      </c>
    </row>
    <row r="74" spans="2:14" x14ac:dyDescent="0.3">
      <c r="B74" s="17">
        <f t="shared" si="6"/>
        <v>-19</v>
      </c>
      <c r="C74" s="12" t="s">
        <v>74</v>
      </c>
      <c r="D74" s="12" t="s">
        <v>75</v>
      </c>
      <c r="E74" s="25" t="s">
        <v>59</v>
      </c>
      <c r="F74" s="26">
        <v>45017</v>
      </c>
      <c r="G74" s="9">
        <v>0</v>
      </c>
      <c r="H74" s="9">
        <v>0</v>
      </c>
      <c r="I74" s="9">
        <v>0</v>
      </c>
      <c r="J74" s="9">
        <f t="shared" si="7"/>
        <v>0</v>
      </c>
      <c r="K74" s="9">
        <v>0</v>
      </c>
      <c r="L74" s="9">
        <f t="shared" si="8"/>
        <v>0</v>
      </c>
      <c r="M74" s="9">
        <v>0</v>
      </c>
      <c r="N74" s="9">
        <v>0</v>
      </c>
    </row>
    <row r="75" spans="2:14" x14ac:dyDescent="0.3">
      <c r="B75" s="17">
        <f t="shared" si="6"/>
        <v>-20</v>
      </c>
      <c r="C75" s="12" t="s">
        <v>76</v>
      </c>
      <c r="D75" s="12" t="s">
        <v>75</v>
      </c>
      <c r="E75" s="25" t="s">
        <v>59</v>
      </c>
      <c r="F75" s="26">
        <v>45017</v>
      </c>
      <c r="G75" s="9">
        <v>2.1000000000000001E-4</v>
      </c>
      <c r="H75" s="9">
        <v>2.1000000000000001E-4</v>
      </c>
      <c r="I75" s="9">
        <v>2.1000000000000001E-4</v>
      </c>
      <c r="J75" s="9">
        <f t="shared" si="7"/>
        <v>2.1000000000000001E-4</v>
      </c>
      <c r="K75" s="9">
        <v>2.1000000000000001E-4</v>
      </c>
      <c r="L75" s="9">
        <f t="shared" si="8"/>
        <v>2.1000000000000001E-4</v>
      </c>
      <c r="M75" s="9">
        <v>2.1000000000000001E-4</v>
      </c>
      <c r="N75" s="9">
        <v>2.1000000000000001E-4</v>
      </c>
    </row>
    <row r="76" spans="2:14" x14ac:dyDescent="0.3">
      <c r="G76" s="27"/>
      <c r="H76" s="27"/>
      <c r="I76" s="27"/>
      <c r="J76" s="27"/>
      <c r="K76" s="27"/>
      <c r="L76" s="27"/>
      <c r="M76" s="27"/>
      <c r="N76" s="27"/>
    </row>
    <row r="77" spans="2:14" x14ac:dyDescent="0.3">
      <c r="B77" s="17">
        <f>B75-1</f>
        <v>-21</v>
      </c>
      <c r="C77" s="99" t="s">
        <v>77</v>
      </c>
      <c r="D77" s="100"/>
      <c r="E77" s="100"/>
      <c r="F77" s="101"/>
      <c r="G77" s="14">
        <f>-SUM(G56:G75)</f>
        <v>-0.26795999999999998</v>
      </c>
      <c r="H77" s="14">
        <f t="shared" ref="H77:M77" si="9">-SUM(H56:H75)</f>
        <v>-0.26533999999999996</v>
      </c>
      <c r="I77" s="14">
        <f t="shared" si="9"/>
        <v>-0.28011000000000003</v>
      </c>
      <c r="J77" s="14">
        <f t="shared" si="9"/>
        <v>-0.25345000000000006</v>
      </c>
      <c r="K77" s="14">
        <f t="shared" si="9"/>
        <v>-0.20992000000000002</v>
      </c>
      <c r="L77" s="14">
        <f t="shared" si="9"/>
        <v>-0.18326000000000006</v>
      </c>
      <c r="M77" s="14">
        <f t="shared" si="9"/>
        <v>-0.18391999999999997</v>
      </c>
      <c r="N77" s="14">
        <f t="shared" ref="N77" si="10">-SUM(N56:N75)</f>
        <v>-0.18391999999999997</v>
      </c>
    </row>
    <row r="78" spans="2:14" x14ac:dyDescent="0.3">
      <c r="B78" s="17">
        <f>B77-1</f>
        <v>-22</v>
      </c>
      <c r="C78" s="99" t="s">
        <v>78</v>
      </c>
      <c r="D78" s="100"/>
      <c r="E78" s="100"/>
      <c r="F78" s="101"/>
      <c r="G78" s="14">
        <f>-SUM(G56:G58)</f>
        <v>-0.16908000000000001</v>
      </c>
      <c r="H78" s="14">
        <f t="shared" ref="H78:M78" si="11">-SUM(H56:H58)</f>
        <v>-0.16908000000000001</v>
      </c>
      <c r="I78" s="14">
        <f t="shared" si="11"/>
        <v>-0.18956000000000001</v>
      </c>
      <c r="J78" s="14">
        <f t="shared" si="11"/>
        <v>-0.16290000000000002</v>
      </c>
      <c r="K78" s="14">
        <f t="shared" si="11"/>
        <v>-0.18956000000000001</v>
      </c>
      <c r="L78" s="14">
        <f t="shared" si="11"/>
        <v>-0.16290000000000002</v>
      </c>
      <c r="M78" s="14">
        <f t="shared" si="11"/>
        <v>-0.16076000000000001</v>
      </c>
      <c r="N78" s="14">
        <f t="shared" ref="N78" si="12">-SUM(N56:N58)</f>
        <v>-0.16076000000000001</v>
      </c>
    </row>
    <row r="80" spans="2:14" x14ac:dyDescent="0.3">
      <c r="C80" s="28" t="s">
        <v>79</v>
      </c>
    </row>
    <row r="81" spans="1:14" ht="31.5" customHeight="1" x14ac:dyDescent="0.3">
      <c r="B81" s="29">
        <f>B57</f>
        <v>-2</v>
      </c>
      <c r="C81" s="97" t="s">
        <v>108</v>
      </c>
      <c r="D81" s="97"/>
      <c r="E81" s="97"/>
      <c r="F81" s="97"/>
      <c r="G81" s="97"/>
      <c r="H81" s="97"/>
      <c r="I81" s="97"/>
      <c r="J81" s="97"/>
      <c r="K81" s="97"/>
      <c r="L81" s="97"/>
      <c r="M81" s="97"/>
      <c r="N81" s="97"/>
    </row>
    <row r="82" spans="1:14" x14ac:dyDescent="0.3">
      <c r="B82" s="17">
        <f>B70</f>
        <v>-15</v>
      </c>
      <c r="C82" s="11" t="s">
        <v>109</v>
      </c>
    </row>
    <row r="83" spans="1:14" x14ac:dyDescent="0.3">
      <c r="B83" s="17">
        <f>B77</f>
        <v>-21</v>
      </c>
      <c r="C83" s="30" t="s">
        <v>82</v>
      </c>
    </row>
    <row r="84" spans="1:14" x14ac:dyDescent="0.3">
      <c r="B84" s="17">
        <f>B78</f>
        <v>-22</v>
      </c>
      <c r="C84" s="30" t="s">
        <v>83</v>
      </c>
    </row>
    <row r="85" spans="1:14" ht="15" thickBot="1" x14ac:dyDescent="0.35"/>
    <row r="86" spans="1:14" ht="15" thickBot="1" x14ac:dyDescent="0.35">
      <c r="A86" s="16" t="s">
        <v>112</v>
      </c>
      <c r="N86" s="19" t="s">
        <v>38</v>
      </c>
    </row>
    <row r="87" spans="1:14" x14ac:dyDescent="0.3">
      <c r="N87" s="19" t="s">
        <v>39</v>
      </c>
    </row>
    <row r="88" spans="1:14" x14ac:dyDescent="0.3">
      <c r="N88" s="19" t="s">
        <v>40</v>
      </c>
    </row>
    <row r="89" spans="1:14" x14ac:dyDescent="0.3">
      <c r="M89" s="19"/>
    </row>
    <row r="90" spans="1:14" ht="22.2" x14ac:dyDescent="0.45">
      <c r="C90" s="20" t="s">
        <v>41</v>
      </c>
    </row>
    <row r="91" spans="1:14" ht="21" x14ac:dyDescent="0.4">
      <c r="C91" s="21" t="s">
        <v>42</v>
      </c>
    </row>
    <row r="92" spans="1:14" ht="21" x14ac:dyDescent="0.4">
      <c r="C92" s="21" t="s">
        <v>113</v>
      </c>
      <c r="D92" s="22"/>
    </row>
    <row r="93" spans="1:14" ht="15.75" customHeight="1" x14ac:dyDescent="0.4">
      <c r="C93" s="21"/>
    </row>
    <row r="94" spans="1:14" ht="33" customHeight="1" x14ac:dyDescent="0.3">
      <c r="C94" s="98" t="s">
        <v>106</v>
      </c>
      <c r="D94" s="98"/>
      <c r="E94" s="98"/>
      <c r="F94" s="98"/>
      <c r="G94" s="98"/>
      <c r="H94" s="98"/>
      <c r="I94" s="98"/>
      <c r="J94" s="98"/>
      <c r="K94" s="98"/>
      <c r="L94" s="98"/>
      <c r="M94" s="98"/>
    </row>
    <row r="95" spans="1:14" ht="33.75" customHeight="1" x14ac:dyDescent="0.3">
      <c r="C95" s="98" t="s">
        <v>107</v>
      </c>
      <c r="D95" s="98"/>
      <c r="E95" s="98"/>
      <c r="F95" s="98"/>
      <c r="G95" s="98"/>
      <c r="H95" s="98"/>
      <c r="I95" s="98"/>
      <c r="J95" s="98"/>
      <c r="K95" s="98"/>
      <c r="L95" s="98"/>
      <c r="M95" s="98"/>
    </row>
    <row r="97" spans="2:14" s="23" customFormat="1" x14ac:dyDescent="0.3">
      <c r="B97" s="24"/>
      <c r="C97" s="23" t="s">
        <v>4</v>
      </c>
      <c r="D97" s="23" t="s">
        <v>5</v>
      </c>
      <c r="E97" s="23" t="s">
        <v>6</v>
      </c>
      <c r="F97" s="23" t="s">
        <v>7</v>
      </c>
      <c r="G97" s="23" t="s">
        <v>8</v>
      </c>
      <c r="H97" s="23" t="s">
        <v>9</v>
      </c>
      <c r="I97" s="23" t="s">
        <v>10</v>
      </c>
      <c r="J97" s="23" t="s">
        <v>11</v>
      </c>
      <c r="K97" s="23" t="s">
        <v>12</v>
      </c>
      <c r="L97" s="23" t="s">
        <v>13</v>
      </c>
      <c r="M97" s="23" t="s">
        <v>46</v>
      </c>
      <c r="N97" s="23" t="s">
        <v>47</v>
      </c>
    </row>
    <row r="98" spans="2:14" x14ac:dyDescent="0.3">
      <c r="C98" s="10" t="s">
        <v>48</v>
      </c>
      <c r="D98" s="10" t="s">
        <v>49</v>
      </c>
      <c r="E98" s="10" t="s">
        <v>50</v>
      </c>
      <c r="F98" s="10" t="s">
        <v>51</v>
      </c>
      <c r="G98" s="10" t="s">
        <v>16</v>
      </c>
      <c r="H98" s="10" t="s">
        <v>17</v>
      </c>
      <c r="I98" s="10" t="s">
        <v>18</v>
      </c>
      <c r="J98" s="10" t="s">
        <v>19</v>
      </c>
      <c r="K98" s="10" t="s">
        <v>20</v>
      </c>
      <c r="L98" s="10" t="s">
        <v>21</v>
      </c>
      <c r="M98" s="10" t="s">
        <v>22</v>
      </c>
      <c r="N98" s="10" t="s">
        <v>23</v>
      </c>
    </row>
    <row r="99" spans="2:14" x14ac:dyDescent="0.3">
      <c r="B99" s="17">
        <v>-1</v>
      </c>
      <c r="C99" s="12" t="s">
        <v>52</v>
      </c>
      <c r="D99" s="12" t="s">
        <v>53</v>
      </c>
      <c r="E99" s="25" t="s">
        <v>54</v>
      </c>
      <c r="F99" s="26">
        <v>45352</v>
      </c>
      <c r="G99" s="9">
        <v>0.16525000000000001</v>
      </c>
      <c r="H99" s="9">
        <v>0.16525000000000001</v>
      </c>
      <c r="I99" s="9">
        <v>0.14815999999999999</v>
      </c>
      <c r="J99" s="9">
        <v>0.15915000000000001</v>
      </c>
      <c r="K99" s="9">
        <v>0.14815999999999999</v>
      </c>
      <c r="L99" s="9">
        <v>0.15915000000000001</v>
      </c>
      <c r="M99" s="9">
        <v>0.14949999999999999</v>
      </c>
      <c r="N99" s="9">
        <v>0.14949999999999999</v>
      </c>
    </row>
    <row r="100" spans="2:14" x14ac:dyDescent="0.3">
      <c r="B100" s="17">
        <f>B99-1</f>
        <v>-2</v>
      </c>
      <c r="C100" s="12" t="s">
        <v>55</v>
      </c>
      <c r="D100" s="12" t="s">
        <v>53</v>
      </c>
      <c r="E100" s="25" t="s">
        <v>54</v>
      </c>
      <c r="F100" s="26">
        <v>45352</v>
      </c>
      <c r="G100" s="9">
        <v>0</v>
      </c>
      <c r="H100" s="9">
        <v>0</v>
      </c>
      <c r="I100" s="9">
        <v>0</v>
      </c>
      <c r="J100" s="9">
        <v>0</v>
      </c>
      <c r="K100" s="9">
        <v>0</v>
      </c>
      <c r="L100" s="9">
        <v>0</v>
      </c>
      <c r="M100" s="9">
        <v>0</v>
      </c>
      <c r="N100" s="9">
        <v>0</v>
      </c>
    </row>
    <row r="101" spans="2:14" x14ac:dyDescent="0.3">
      <c r="B101" s="17">
        <f t="shared" ref="B101:B118" si="13">B100-1</f>
        <v>-3</v>
      </c>
      <c r="C101" s="13" t="s">
        <v>56</v>
      </c>
      <c r="D101" s="12" t="s">
        <v>53</v>
      </c>
      <c r="E101" s="25" t="s">
        <v>54</v>
      </c>
      <c r="F101" s="26">
        <v>45352</v>
      </c>
      <c r="G101" s="9">
        <v>3.8300000000000001E-3</v>
      </c>
      <c r="H101" s="9">
        <v>3.8300000000000001E-3</v>
      </c>
      <c r="I101" s="9">
        <v>3.7499999999999999E-3</v>
      </c>
      <c r="J101" s="9">
        <v>3.7499999999999999E-3</v>
      </c>
      <c r="K101" s="9">
        <v>3.7499999999999999E-3</v>
      </c>
      <c r="L101" s="9">
        <v>3.7499999999999999E-3</v>
      </c>
      <c r="M101" s="9">
        <v>7.7999999999999996E-3</v>
      </c>
      <c r="N101" s="9">
        <v>7.7999999999999996E-3</v>
      </c>
    </row>
    <row r="102" spans="2:14" x14ac:dyDescent="0.3">
      <c r="B102" s="17">
        <f t="shared" si="13"/>
        <v>-4</v>
      </c>
      <c r="C102" s="12" t="s">
        <v>57</v>
      </c>
      <c r="D102" s="12" t="s">
        <v>58</v>
      </c>
      <c r="E102" s="25" t="s">
        <v>59</v>
      </c>
      <c r="F102" s="26">
        <v>45200</v>
      </c>
      <c r="G102" s="9">
        <v>4.58E-2</v>
      </c>
      <c r="H102" s="9">
        <v>4.58E-2</v>
      </c>
      <c r="I102" s="9">
        <v>4.4819999999999999E-2</v>
      </c>
      <c r="J102" s="9">
        <f t="shared" ref="J102:J118" si="14">I102</f>
        <v>4.4819999999999999E-2</v>
      </c>
      <c r="K102" s="9">
        <v>4.7600000000000003E-3</v>
      </c>
      <c r="L102" s="9">
        <f t="shared" ref="L102:L118" si="15">K102</f>
        <v>4.7600000000000003E-3</v>
      </c>
      <c r="M102" s="9">
        <v>4.3E-3</v>
      </c>
      <c r="N102" s="9">
        <v>4.3E-3</v>
      </c>
    </row>
    <row r="103" spans="2:14" x14ac:dyDescent="0.3">
      <c r="B103" s="17">
        <f t="shared" si="13"/>
        <v>-5</v>
      </c>
      <c r="C103" s="12" t="s">
        <v>60</v>
      </c>
      <c r="D103" s="12" t="s">
        <v>58</v>
      </c>
      <c r="E103" s="25" t="s">
        <v>59</v>
      </c>
      <c r="F103" s="26">
        <v>45017</v>
      </c>
      <c r="G103" s="9">
        <v>2.4499999999999999E-3</v>
      </c>
      <c r="H103" s="9">
        <v>2.4499999999999999E-3</v>
      </c>
      <c r="I103" s="9">
        <v>2.3900000000000002E-3</v>
      </c>
      <c r="J103" s="9">
        <f t="shared" si="14"/>
        <v>2.3900000000000002E-3</v>
      </c>
      <c r="K103" s="9">
        <v>2.15E-3</v>
      </c>
      <c r="L103" s="9">
        <f t="shared" si="15"/>
        <v>2.15E-3</v>
      </c>
      <c r="M103" s="9">
        <v>1.08E-3</v>
      </c>
      <c r="N103" s="9">
        <v>1.08E-3</v>
      </c>
    </row>
    <row r="104" spans="2:14" x14ac:dyDescent="0.3">
      <c r="B104" s="17">
        <f t="shared" si="13"/>
        <v>-6</v>
      </c>
      <c r="C104" s="12" t="s">
        <v>61</v>
      </c>
      <c r="D104" s="12" t="s">
        <v>58</v>
      </c>
      <c r="E104" s="25" t="s">
        <v>59</v>
      </c>
      <c r="F104" s="26">
        <v>45200</v>
      </c>
      <c r="G104" s="9">
        <v>1.6000000000000001E-4</v>
      </c>
      <c r="H104" s="9">
        <v>1.6000000000000001E-4</v>
      </c>
      <c r="I104" s="9">
        <v>1.6000000000000001E-4</v>
      </c>
      <c r="J104" s="9">
        <f t="shared" si="14"/>
        <v>1.6000000000000001E-4</v>
      </c>
      <c r="K104" s="9">
        <v>1.6000000000000001E-4</v>
      </c>
      <c r="L104" s="9">
        <f t="shared" si="15"/>
        <v>1.6000000000000001E-4</v>
      </c>
      <c r="M104" s="9">
        <v>1.6000000000000001E-4</v>
      </c>
      <c r="N104" s="9">
        <v>1.6000000000000001E-4</v>
      </c>
    </row>
    <row r="105" spans="2:14" x14ac:dyDescent="0.3">
      <c r="B105" s="17">
        <f t="shared" si="13"/>
        <v>-7</v>
      </c>
      <c r="C105" s="12" t="s">
        <v>62</v>
      </c>
      <c r="D105" s="12" t="s">
        <v>58</v>
      </c>
      <c r="E105" s="25" t="s">
        <v>59</v>
      </c>
      <c r="F105" s="26">
        <v>45017</v>
      </c>
      <c r="G105" s="9">
        <v>7.1000000000000004E-3</v>
      </c>
      <c r="H105" s="9">
        <v>7.1000000000000004E-3</v>
      </c>
      <c r="I105" s="9">
        <v>5.8900000000000003E-3</v>
      </c>
      <c r="J105" s="9">
        <f t="shared" si="14"/>
        <v>5.8900000000000003E-3</v>
      </c>
      <c r="K105" s="9">
        <v>0</v>
      </c>
      <c r="L105" s="9">
        <f t="shared" si="15"/>
        <v>0</v>
      </c>
      <c r="M105" s="9">
        <v>0</v>
      </c>
      <c r="N105" s="9">
        <v>0</v>
      </c>
    </row>
    <row r="106" spans="2:14" x14ac:dyDescent="0.3">
      <c r="B106" s="17">
        <f t="shared" si="13"/>
        <v>-8</v>
      </c>
      <c r="C106" s="12" t="s">
        <v>63</v>
      </c>
      <c r="D106" s="12" t="s">
        <v>58</v>
      </c>
      <c r="E106" s="25" t="s">
        <v>59</v>
      </c>
      <c r="F106" s="26">
        <v>45200</v>
      </c>
      <c r="G106" s="9">
        <v>-1.5100000000000001E-3</v>
      </c>
      <c r="H106" s="9">
        <v>-1.5100000000000001E-3</v>
      </c>
      <c r="I106" s="9">
        <v>-6.4000000000000005E-4</v>
      </c>
      <c r="J106" s="9">
        <f t="shared" si="14"/>
        <v>-6.4000000000000005E-4</v>
      </c>
      <c r="K106" s="9">
        <v>-1.4E-3</v>
      </c>
      <c r="L106" s="9">
        <f t="shared" si="15"/>
        <v>-1.4E-3</v>
      </c>
      <c r="M106" s="9">
        <v>-8.5999999999999998E-4</v>
      </c>
      <c r="N106" s="9">
        <v>-8.5999999999999998E-4</v>
      </c>
    </row>
    <row r="107" spans="2:14" x14ac:dyDescent="0.3">
      <c r="B107" s="17">
        <f t="shared" si="13"/>
        <v>-9</v>
      </c>
      <c r="C107" s="12" t="s">
        <v>64</v>
      </c>
      <c r="D107" s="12" t="s">
        <v>58</v>
      </c>
      <c r="E107" s="25" t="s">
        <v>59</v>
      </c>
      <c r="F107" s="26">
        <v>45108</v>
      </c>
      <c r="G107" s="9">
        <v>7.6000000000000004E-4</v>
      </c>
      <c r="H107" s="9">
        <v>7.6000000000000004E-4</v>
      </c>
      <c r="I107" s="9">
        <v>7.6000000000000004E-4</v>
      </c>
      <c r="J107" s="9">
        <f t="shared" si="14"/>
        <v>7.6000000000000004E-4</v>
      </c>
      <c r="K107" s="9">
        <v>7.6000000000000004E-4</v>
      </c>
      <c r="L107" s="9">
        <f t="shared" si="15"/>
        <v>7.6000000000000004E-4</v>
      </c>
      <c r="M107" s="9">
        <v>7.6000000000000004E-4</v>
      </c>
      <c r="N107" s="9">
        <v>7.6000000000000004E-4</v>
      </c>
    </row>
    <row r="108" spans="2:14" x14ac:dyDescent="0.3">
      <c r="B108" s="17">
        <f t="shared" si="13"/>
        <v>-10</v>
      </c>
      <c r="C108" s="12" t="s">
        <v>65</v>
      </c>
      <c r="D108" s="12" t="s">
        <v>58</v>
      </c>
      <c r="E108" s="25" t="s">
        <v>59</v>
      </c>
      <c r="F108" s="26">
        <v>45200</v>
      </c>
      <c r="G108" s="9">
        <v>-3.9399999999999999E-3</v>
      </c>
      <c r="H108" s="9">
        <v>-3.9399999999999999E-3</v>
      </c>
      <c r="I108" s="9">
        <v>-3.9399999999999999E-3</v>
      </c>
      <c r="J108" s="9">
        <f t="shared" si="14"/>
        <v>-3.9399999999999999E-3</v>
      </c>
      <c r="K108" s="9">
        <v>-3.9399999999999999E-3</v>
      </c>
      <c r="L108" s="9">
        <f t="shared" si="15"/>
        <v>-3.9399999999999999E-3</v>
      </c>
      <c r="M108" s="9">
        <v>-3.9399999999999999E-3</v>
      </c>
      <c r="N108" s="9">
        <v>-3.9399999999999999E-3</v>
      </c>
    </row>
    <row r="109" spans="2:14" x14ac:dyDescent="0.3">
      <c r="B109" s="17">
        <f t="shared" si="13"/>
        <v>-11</v>
      </c>
      <c r="C109" s="12" t="s">
        <v>66</v>
      </c>
      <c r="D109" s="12" t="s">
        <v>58</v>
      </c>
      <c r="E109" s="25" t="s">
        <v>59</v>
      </c>
      <c r="F109" s="26">
        <v>44652</v>
      </c>
      <c r="G109" s="9">
        <v>7.8799999999999999E-3</v>
      </c>
      <c r="H109" s="9">
        <v>7.8799999999999999E-3</v>
      </c>
      <c r="I109" s="9">
        <v>7.8799999999999999E-3</v>
      </c>
      <c r="J109" s="9">
        <f t="shared" si="14"/>
        <v>7.8799999999999999E-3</v>
      </c>
      <c r="K109" s="9">
        <v>7.8799999999999999E-3</v>
      </c>
      <c r="L109" s="9">
        <f t="shared" si="15"/>
        <v>7.8799999999999999E-3</v>
      </c>
      <c r="M109" s="9">
        <v>7.8799999999999999E-3</v>
      </c>
      <c r="N109" s="9">
        <v>7.8799999999999999E-3</v>
      </c>
    </row>
    <row r="110" spans="2:14" x14ac:dyDescent="0.3">
      <c r="B110" s="17">
        <f t="shared" si="13"/>
        <v>-12</v>
      </c>
      <c r="C110" s="12" t="s">
        <v>67</v>
      </c>
      <c r="D110" s="12" t="s">
        <v>58</v>
      </c>
      <c r="E110" s="25" t="s">
        <v>59</v>
      </c>
      <c r="F110" s="26">
        <v>45108</v>
      </c>
      <c r="G110" s="9">
        <v>5.0000000000000002E-5</v>
      </c>
      <c r="H110" s="9">
        <v>5.0000000000000002E-5</v>
      </c>
      <c r="I110" s="9">
        <v>5.0000000000000002E-5</v>
      </c>
      <c r="J110" s="9">
        <f t="shared" si="14"/>
        <v>5.0000000000000002E-5</v>
      </c>
      <c r="K110" s="9">
        <v>5.0000000000000002E-5</v>
      </c>
      <c r="L110" s="9">
        <f t="shared" si="15"/>
        <v>5.0000000000000002E-5</v>
      </c>
      <c r="M110" s="9">
        <v>5.0000000000000002E-5</v>
      </c>
      <c r="N110" s="9">
        <v>5.0000000000000002E-5</v>
      </c>
    </row>
    <row r="111" spans="2:14" x14ac:dyDescent="0.3">
      <c r="B111" s="17">
        <f t="shared" si="13"/>
        <v>-13</v>
      </c>
      <c r="C111" s="12" t="s">
        <v>68</v>
      </c>
      <c r="D111" s="12" t="s">
        <v>58</v>
      </c>
      <c r="E111" s="25" t="s">
        <v>59</v>
      </c>
      <c r="F111" s="26">
        <v>45108</v>
      </c>
      <c r="G111" s="9">
        <v>2.6199999999999999E-3</v>
      </c>
      <c r="H111" s="9">
        <v>0</v>
      </c>
      <c r="I111" s="9">
        <v>2.6199999999999999E-3</v>
      </c>
      <c r="J111" s="9">
        <f t="shared" si="14"/>
        <v>2.6199999999999999E-3</v>
      </c>
      <c r="K111" s="9">
        <v>2.6199999999999999E-3</v>
      </c>
      <c r="L111" s="9">
        <f t="shared" si="15"/>
        <v>2.6199999999999999E-3</v>
      </c>
      <c r="M111" s="9">
        <v>2.6199999999999999E-3</v>
      </c>
      <c r="N111" s="9">
        <v>2.6199999999999999E-3</v>
      </c>
    </row>
    <row r="112" spans="2:14" x14ac:dyDescent="0.3">
      <c r="B112" s="17">
        <f t="shared" si="13"/>
        <v>-14</v>
      </c>
      <c r="C112" s="12" t="s">
        <v>69</v>
      </c>
      <c r="D112" s="12" t="s">
        <v>58</v>
      </c>
      <c r="E112" s="25" t="s">
        <v>59</v>
      </c>
      <c r="F112" s="26">
        <v>45108</v>
      </c>
      <c r="G112" s="9">
        <v>0</v>
      </c>
      <c r="H112" s="9">
        <v>0</v>
      </c>
      <c r="I112" s="9">
        <v>0</v>
      </c>
      <c r="J112" s="9">
        <f t="shared" si="14"/>
        <v>0</v>
      </c>
      <c r="K112" s="9">
        <v>0</v>
      </c>
      <c r="L112" s="9">
        <f t="shared" si="15"/>
        <v>0</v>
      </c>
      <c r="M112" s="9">
        <v>0</v>
      </c>
      <c r="N112" s="9">
        <v>0</v>
      </c>
    </row>
    <row r="113" spans="2:14" x14ac:dyDescent="0.3">
      <c r="B113" s="17">
        <f t="shared" si="13"/>
        <v>-15</v>
      </c>
      <c r="C113" s="12" t="s">
        <v>55</v>
      </c>
      <c r="D113" s="12" t="s">
        <v>58</v>
      </c>
      <c r="E113" s="25" t="s">
        <v>59</v>
      </c>
      <c r="F113" s="26">
        <v>45017</v>
      </c>
      <c r="G113" s="9">
        <v>3.8800000000000002E-3</v>
      </c>
      <c r="H113" s="9">
        <v>3.8800000000000002E-3</v>
      </c>
      <c r="I113" s="9">
        <v>2.65E-3</v>
      </c>
      <c r="J113" s="9">
        <f t="shared" si="14"/>
        <v>2.65E-3</v>
      </c>
      <c r="K113" s="9">
        <v>2.65E-3</v>
      </c>
      <c r="L113" s="9">
        <f t="shared" si="15"/>
        <v>2.65E-3</v>
      </c>
      <c r="M113" s="9">
        <v>5.6999999999999998E-4</v>
      </c>
      <c r="N113" s="9">
        <v>5.6999999999999998E-4</v>
      </c>
    </row>
    <row r="114" spans="2:14" x14ac:dyDescent="0.3">
      <c r="B114" s="17">
        <f t="shared" si="13"/>
        <v>-16</v>
      </c>
      <c r="C114" s="12" t="s">
        <v>70</v>
      </c>
      <c r="D114" s="12" t="s">
        <v>71</v>
      </c>
      <c r="E114" s="25" t="s">
        <v>59</v>
      </c>
      <c r="F114" s="26">
        <v>45017</v>
      </c>
      <c r="G114" s="9">
        <v>3.1150000000000001E-2</v>
      </c>
      <c r="H114" s="9">
        <v>3.1150000000000001E-2</v>
      </c>
      <c r="I114" s="9">
        <v>3.1289999999999998E-2</v>
      </c>
      <c r="J114" s="9">
        <f t="shared" si="14"/>
        <v>3.1289999999999998E-2</v>
      </c>
      <c r="K114" s="9">
        <v>1.0109999999999999E-2</v>
      </c>
      <c r="L114" s="9">
        <f t="shared" si="15"/>
        <v>1.0109999999999999E-2</v>
      </c>
      <c r="M114" s="9">
        <v>1.124E-2</v>
      </c>
      <c r="N114" s="9">
        <v>1.124E-2</v>
      </c>
    </row>
    <row r="115" spans="2:14" x14ac:dyDescent="0.3">
      <c r="B115" s="17">
        <f t="shared" si="13"/>
        <v>-17</v>
      </c>
      <c r="C115" s="12" t="s">
        <v>72</v>
      </c>
      <c r="D115" s="12" t="s">
        <v>71</v>
      </c>
      <c r="E115" s="25" t="s">
        <v>59</v>
      </c>
      <c r="F115" s="26">
        <v>45017</v>
      </c>
      <c r="G115" s="9">
        <v>1.83E-3</v>
      </c>
      <c r="H115" s="9">
        <v>1.83E-3</v>
      </c>
      <c r="I115" s="9">
        <v>-3.8800000000000002E-3</v>
      </c>
      <c r="J115" s="9">
        <f t="shared" si="14"/>
        <v>-3.8800000000000002E-3</v>
      </c>
      <c r="K115" s="9">
        <v>-5.94E-3</v>
      </c>
      <c r="L115" s="9">
        <f t="shared" si="15"/>
        <v>-5.94E-3</v>
      </c>
      <c r="M115" s="9">
        <v>-1.23E-3</v>
      </c>
      <c r="N115" s="9">
        <v>-1.23E-3</v>
      </c>
    </row>
    <row r="116" spans="2:14" x14ac:dyDescent="0.3">
      <c r="B116" s="17">
        <f t="shared" si="13"/>
        <v>-18</v>
      </c>
      <c r="C116" s="12" t="s">
        <v>73</v>
      </c>
      <c r="D116" s="12" t="s">
        <v>71</v>
      </c>
      <c r="E116" s="25" t="s">
        <v>59</v>
      </c>
      <c r="F116" s="26">
        <v>45017</v>
      </c>
      <c r="G116" s="9">
        <v>4.4000000000000002E-4</v>
      </c>
      <c r="H116" s="9">
        <v>4.4000000000000002E-4</v>
      </c>
      <c r="I116" s="9">
        <v>2.9E-4</v>
      </c>
      <c r="J116" s="9">
        <f t="shared" si="14"/>
        <v>2.9E-4</v>
      </c>
      <c r="K116" s="9">
        <v>2.9E-4</v>
      </c>
      <c r="L116" s="9">
        <f t="shared" si="15"/>
        <v>2.9E-4</v>
      </c>
      <c r="M116" s="9">
        <v>3.2000000000000003E-4</v>
      </c>
      <c r="N116" s="9">
        <v>3.2000000000000003E-4</v>
      </c>
    </row>
    <row r="117" spans="2:14" x14ac:dyDescent="0.3">
      <c r="B117" s="17">
        <f t="shared" si="13"/>
        <v>-19</v>
      </c>
      <c r="C117" s="12" t="s">
        <v>74</v>
      </c>
      <c r="D117" s="12" t="s">
        <v>75</v>
      </c>
      <c r="E117" s="25" t="s">
        <v>59</v>
      </c>
      <c r="F117" s="26">
        <v>45017</v>
      </c>
      <c r="G117" s="9">
        <v>0</v>
      </c>
      <c r="H117" s="9">
        <v>0</v>
      </c>
      <c r="I117" s="9">
        <v>0</v>
      </c>
      <c r="J117" s="9">
        <f t="shared" si="14"/>
        <v>0</v>
      </c>
      <c r="K117" s="9">
        <v>0</v>
      </c>
      <c r="L117" s="9">
        <f t="shared" si="15"/>
        <v>0</v>
      </c>
      <c r="M117" s="9">
        <v>0</v>
      </c>
      <c r="N117" s="9">
        <v>0</v>
      </c>
    </row>
    <row r="118" spans="2:14" x14ac:dyDescent="0.3">
      <c r="B118" s="17">
        <f t="shared" si="13"/>
        <v>-20</v>
      </c>
      <c r="C118" s="12" t="s">
        <v>76</v>
      </c>
      <c r="D118" s="12" t="s">
        <v>75</v>
      </c>
      <c r="E118" s="25" t="s">
        <v>59</v>
      </c>
      <c r="F118" s="26">
        <v>45017</v>
      </c>
      <c r="G118" s="9">
        <v>2.1000000000000001E-4</v>
      </c>
      <c r="H118" s="9">
        <v>2.1000000000000001E-4</v>
      </c>
      <c r="I118" s="9">
        <v>2.1000000000000001E-4</v>
      </c>
      <c r="J118" s="9">
        <f t="shared" si="14"/>
        <v>2.1000000000000001E-4</v>
      </c>
      <c r="K118" s="9">
        <v>2.1000000000000001E-4</v>
      </c>
      <c r="L118" s="9">
        <f t="shared" si="15"/>
        <v>2.1000000000000001E-4</v>
      </c>
      <c r="M118" s="9">
        <v>2.1000000000000001E-4</v>
      </c>
      <c r="N118" s="9">
        <v>2.1000000000000001E-4</v>
      </c>
    </row>
    <row r="119" spans="2:14" x14ac:dyDescent="0.3">
      <c r="G119" s="27"/>
      <c r="H119" s="27"/>
      <c r="I119" s="27"/>
      <c r="J119" s="27"/>
      <c r="K119" s="27"/>
      <c r="L119" s="27"/>
      <c r="M119" s="27"/>
      <c r="N119" s="27"/>
    </row>
    <row r="120" spans="2:14" x14ac:dyDescent="0.3">
      <c r="B120" s="17">
        <f>B118-1</f>
        <v>-21</v>
      </c>
      <c r="C120" s="99" t="s">
        <v>77</v>
      </c>
      <c r="D120" s="100"/>
      <c r="E120" s="100"/>
      <c r="F120" s="101"/>
      <c r="G120" s="14">
        <f>-SUM(G99:G118)</f>
        <v>-0.26795999999999998</v>
      </c>
      <c r="H120" s="14">
        <f t="shared" ref="H120:N120" si="16">-SUM(H99:H118)</f>
        <v>-0.26533999999999996</v>
      </c>
      <c r="I120" s="14">
        <f t="shared" si="16"/>
        <v>-0.24246000000000001</v>
      </c>
      <c r="J120" s="14">
        <f t="shared" si="16"/>
        <v>-0.25345000000000006</v>
      </c>
      <c r="K120" s="14">
        <f t="shared" si="16"/>
        <v>-0.17227000000000001</v>
      </c>
      <c r="L120" s="14">
        <f t="shared" si="16"/>
        <v>-0.18326000000000006</v>
      </c>
      <c r="M120" s="14">
        <f t="shared" si="16"/>
        <v>-0.18045999999999995</v>
      </c>
      <c r="N120" s="14">
        <f t="shared" si="16"/>
        <v>-0.18045999999999995</v>
      </c>
    </row>
    <row r="121" spans="2:14" x14ac:dyDescent="0.3">
      <c r="B121" s="17">
        <f>B120-1</f>
        <v>-22</v>
      </c>
      <c r="C121" s="99" t="s">
        <v>78</v>
      </c>
      <c r="D121" s="100"/>
      <c r="E121" s="100"/>
      <c r="F121" s="101"/>
      <c r="G121" s="14">
        <f>-SUM(G99:G101)</f>
        <v>-0.16908000000000001</v>
      </c>
      <c r="H121" s="14">
        <f t="shared" ref="H121:N121" si="17">-SUM(H99:H101)</f>
        <v>-0.16908000000000001</v>
      </c>
      <c r="I121" s="14">
        <f t="shared" si="17"/>
        <v>-0.15190999999999999</v>
      </c>
      <c r="J121" s="14">
        <f t="shared" si="17"/>
        <v>-0.16290000000000002</v>
      </c>
      <c r="K121" s="14">
        <f t="shared" si="17"/>
        <v>-0.15190999999999999</v>
      </c>
      <c r="L121" s="14">
        <f t="shared" si="17"/>
        <v>-0.16290000000000002</v>
      </c>
      <c r="M121" s="14">
        <f t="shared" si="17"/>
        <v>-0.1573</v>
      </c>
      <c r="N121" s="14">
        <f t="shared" si="17"/>
        <v>-0.1573</v>
      </c>
    </row>
    <row r="123" spans="2:14" x14ac:dyDescent="0.3">
      <c r="C123" s="28" t="s">
        <v>79</v>
      </c>
    </row>
    <row r="124" spans="2:14" ht="31.5" customHeight="1" x14ac:dyDescent="0.3">
      <c r="B124" s="29">
        <f>B100</f>
        <v>-2</v>
      </c>
      <c r="C124" s="97" t="s">
        <v>108</v>
      </c>
      <c r="D124" s="97"/>
      <c r="E124" s="97"/>
      <c r="F124" s="97"/>
      <c r="G124" s="97"/>
      <c r="H124" s="97"/>
      <c r="I124" s="97"/>
      <c r="J124" s="97"/>
      <c r="K124" s="97"/>
      <c r="L124" s="97"/>
      <c r="M124" s="97"/>
      <c r="N124" s="97"/>
    </row>
    <row r="125" spans="2:14" x14ac:dyDescent="0.3">
      <c r="B125" s="17">
        <f>B113</f>
        <v>-15</v>
      </c>
      <c r="C125" s="11" t="s">
        <v>109</v>
      </c>
    </row>
    <row r="126" spans="2:14" x14ac:dyDescent="0.3">
      <c r="B126" s="17">
        <f>B120</f>
        <v>-21</v>
      </c>
      <c r="C126" s="30" t="s">
        <v>82</v>
      </c>
    </row>
    <row r="127" spans="2:14" x14ac:dyDescent="0.3">
      <c r="B127" s="17">
        <f>B121</f>
        <v>-22</v>
      </c>
      <c r="C127" s="30" t="s">
        <v>83</v>
      </c>
    </row>
    <row r="128" spans="2:14" ht="15" thickBot="1" x14ac:dyDescent="0.35"/>
    <row r="129" spans="1:14" ht="15" thickBot="1" x14ac:dyDescent="0.35">
      <c r="A129" s="16" t="s">
        <v>114</v>
      </c>
      <c r="N129" s="19" t="s">
        <v>38</v>
      </c>
    </row>
    <row r="130" spans="1:14" x14ac:dyDescent="0.3">
      <c r="N130" s="19" t="s">
        <v>39</v>
      </c>
    </row>
    <row r="131" spans="1:14" x14ac:dyDescent="0.3">
      <c r="N131" s="19" t="s">
        <v>40</v>
      </c>
    </row>
    <row r="132" spans="1:14" x14ac:dyDescent="0.3">
      <c r="M132" s="19"/>
    </row>
    <row r="133" spans="1:14" ht="22.2" x14ac:dyDescent="0.45">
      <c r="C133" s="20" t="s">
        <v>41</v>
      </c>
    </row>
    <row r="134" spans="1:14" ht="21" x14ac:dyDescent="0.4">
      <c r="C134" s="21" t="s">
        <v>42</v>
      </c>
    </row>
    <row r="135" spans="1:14" ht="21" x14ac:dyDescent="0.4">
      <c r="C135" s="21" t="s">
        <v>115</v>
      </c>
      <c r="D135" s="22"/>
    </row>
    <row r="136" spans="1:14" ht="15.75" customHeight="1" x14ac:dyDescent="0.4">
      <c r="C136" s="21"/>
    </row>
    <row r="137" spans="1:14" ht="33" customHeight="1" x14ac:dyDescent="0.3">
      <c r="C137" s="98" t="s">
        <v>106</v>
      </c>
      <c r="D137" s="98"/>
      <c r="E137" s="98"/>
      <c r="F137" s="98"/>
      <c r="G137" s="98"/>
      <c r="H137" s="98"/>
      <c r="I137" s="98"/>
      <c r="J137" s="98"/>
      <c r="K137" s="98"/>
      <c r="L137" s="98"/>
      <c r="M137" s="98"/>
    </row>
    <row r="138" spans="1:14" ht="33.75" customHeight="1" x14ac:dyDescent="0.3">
      <c r="C138" s="98" t="s">
        <v>107</v>
      </c>
      <c r="D138" s="98"/>
      <c r="E138" s="98"/>
      <c r="F138" s="98"/>
      <c r="G138" s="98"/>
      <c r="H138" s="98"/>
      <c r="I138" s="98"/>
      <c r="J138" s="98"/>
      <c r="K138" s="98"/>
      <c r="L138" s="98"/>
      <c r="M138" s="98"/>
    </row>
    <row r="140" spans="1:14" s="23" customFormat="1" x14ac:dyDescent="0.3">
      <c r="B140" s="24"/>
      <c r="C140" s="23" t="s">
        <v>4</v>
      </c>
      <c r="D140" s="23" t="s">
        <v>5</v>
      </c>
      <c r="E140" s="23" t="s">
        <v>6</v>
      </c>
      <c r="F140" s="23" t="s">
        <v>7</v>
      </c>
      <c r="G140" s="23" t="s">
        <v>8</v>
      </c>
      <c r="H140" s="23" t="s">
        <v>9</v>
      </c>
      <c r="I140" s="23" t="s">
        <v>10</v>
      </c>
      <c r="J140" s="23" t="s">
        <v>11</v>
      </c>
      <c r="K140" s="23" t="s">
        <v>12</v>
      </c>
      <c r="L140" s="23" t="s">
        <v>13</v>
      </c>
      <c r="M140" s="23" t="s">
        <v>46</v>
      </c>
      <c r="N140" s="23" t="s">
        <v>47</v>
      </c>
    </row>
    <row r="141" spans="1:14" x14ac:dyDescent="0.3">
      <c r="C141" s="10" t="s">
        <v>48</v>
      </c>
      <c r="D141" s="10" t="s">
        <v>49</v>
      </c>
      <c r="E141" s="10" t="s">
        <v>50</v>
      </c>
      <c r="F141" s="10" t="s">
        <v>51</v>
      </c>
      <c r="G141" s="10" t="s">
        <v>16</v>
      </c>
      <c r="H141" s="10" t="s">
        <v>17</v>
      </c>
      <c r="I141" s="10" t="s">
        <v>18</v>
      </c>
      <c r="J141" s="10" t="s">
        <v>19</v>
      </c>
      <c r="K141" s="10" t="s">
        <v>20</v>
      </c>
      <c r="L141" s="10" t="s">
        <v>21</v>
      </c>
      <c r="M141" s="10" t="s">
        <v>22</v>
      </c>
      <c r="N141" s="10" t="s">
        <v>23</v>
      </c>
    </row>
    <row r="142" spans="1:14" x14ac:dyDescent="0.3">
      <c r="B142" s="17">
        <v>-1</v>
      </c>
      <c r="C142" s="12" t="s">
        <v>52</v>
      </c>
      <c r="D142" s="12" t="s">
        <v>53</v>
      </c>
      <c r="E142" s="25" t="s">
        <v>54</v>
      </c>
      <c r="F142" s="26">
        <v>45383</v>
      </c>
      <c r="G142" s="9">
        <v>8.9080000000000006E-2</v>
      </c>
      <c r="H142" s="9">
        <v>8.9080000000000006E-2</v>
      </c>
      <c r="I142" s="9">
        <v>8.1490000000000007E-2</v>
      </c>
      <c r="J142" s="9">
        <v>8.3529999999999993E-2</v>
      </c>
      <c r="K142" s="9">
        <v>8.1490000000000007E-2</v>
      </c>
      <c r="L142" s="9">
        <v>8.3529999999999993E-2</v>
      </c>
      <c r="M142" s="9">
        <v>6.7119999999999999E-2</v>
      </c>
      <c r="N142" s="9">
        <v>6.7119999999999999E-2</v>
      </c>
    </row>
    <row r="143" spans="1:14" x14ac:dyDescent="0.3">
      <c r="B143" s="17">
        <f>B142-1</f>
        <v>-2</v>
      </c>
      <c r="C143" s="12" t="s">
        <v>55</v>
      </c>
      <c r="D143" s="12" t="s">
        <v>53</v>
      </c>
      <c r="E143" s="25" t="s">
        <v>54</v>
      </c>
      <c r="F143" s="26">
        <v>45383</v>
      </c>
      <c r="G143" s="9">
        <v>0</v>
      </c>
      <c r="H143" s="9">
        <v>0</v>
      </c>
      <c r="I143" s="9">
        <v>0</v>
      </c>
      <c r="J143" s="9">
        <v>0</v>
      </c>
      <c r="K143" s="9">
        <v>0</v>
      </c>
      <c r="L143" s="9">
        <v>0</v>
      </c>
      <c r="M143" s="9">
        <v>0</v>
      </c>
      <c r="N143" s="9">
        <v>0</v>
      </c>
    </row>
    <row r="144" spans="1:14" x14ac:dyDescent="0.3">
      <c r="B144" s="17">
        <f t="shared" ref="B144:B161" si="18">B143-1</f>
        <v>-3</v>
      </c>
      <c r="C144" s="13" t="s">
        <v>56</v>
      </c>
      <c r="D144" s="12" t="s">
        <v>53</v>
      </c>
      <c r="E144" s="25" t="s">
        <v>54</v>
      </c>
      <c r="F144" s="26">
        <v>45383</v>
      </c>
      <c r="G144" s="9">
        <v>2.6900000000000001E-3</v>
      </c>
      <c r="H144" s="9">
        <v>2.6900000000000001E-3</v>
      </c>
      <c r="I144" s="9">
        <v>3.1099999999999999E-3</v>
      </c>
      <c r="J144" s="9">
        <v>3.1099999999999999E-3</v>
      </c>
      <c r="K144" s="9">
        <v>3.1099999999999999E-3</v>
      </c>
      <c r="L144" s="9">
        <v>3.1099999999999999E-3</v>
      </c>
      <c r="M144" s="9">
        <v>3.3700000000000002E-3</v>
      </c>
      <c r="N144" s="9">
        <v>3.3700000000000002E-3</v>
      </c>
    </row>
    <row r="145" spans="2:14" x14ac:dyDescent="0.3">
      <c r="B145" s="17">
        <f t="shared" si="18"/>
        <v>-4</v>
      </c>
      <c r="C145" s="12" t="s">
        <v>57</v>
      </c>
      <c r="D145" s="12" t="s">
        <v>58</v>
      </c>
      <c r="E145" s="25" t="s">
        <v>59</v>
      </c>
      <c r="F145" s="26">
        <v>45200</v>
      </c>
      <c r="G145" s="9">
        <v>4.58E-2</v>
      </c>
      <c r="H145" s="9">
        <v>4.58E-2</v>
      </c>
      <c r="I145" s="9">
        <v>4.4819999999999999E-2</v>
      </c>
      <c r="J145" s="9">
        <f t="shared" ref="J145:J160" si="19">I145</f>
        <v>4.4819999999999999E-2</v>
      </c>
      <c r="K145" s="9">
        <v>4.7600000000000003E-3</v>
      </c>
      <c r="L145" s="9">
        <f t="shared" ref="L145:L160" si="20">K145</f>
        <v>4.7600000000000003E-3</v>
      </c>
      <c r="M145" s="9">
        <v>4.3E-3</v>
      </c>
      <c r="N145" s="9">
        <v>4.3E-3</v>
      </c>
    </row>
    <row r="146" spans="2:14" x14ac:dyDescent="0.3">
      <c r="B146" s="17">
        <f t="shared" si="18"/>
        <v>-5</v>
      </c>
      <c r="C146" s="12" t="s">
        <v>60</v>
      </c>
      <c r="D146" s="12" t="s">
        <v>58</v>
      </c>
      <c r="E146" s="25" t="s">
        <v>59</v>
      </c>
      <c r="F146" s="26">
        <v>45383</v>
      </c>
      <c r="G146" s="9">
        <v>2.2699999999999999E-3</v>
      </c>
      <c r="H146" s="9">
        <v>2.2699999999999999E-3</v>
      </c>
      <c r="I146" s="9">
        <v>2.2300000000000002E-3</v>
      </c>
      <c r="J146" s="9">
        <f t="shared" si="19"/>
        <v>2.2300000000000002E-3</v>
      </c>
      <c r="K146" s="9">
        <v>2.0100000000000001E-3</v>
      </c>
      <c r="L146" s="9">
        <f t="shared" si="20"/>
        <v>2.0100000000000001E-3</v>
      </c>
      <c r="M146" s="9">
        <v>1.01E-3</v>
      </c>
      <c r="N146" s="9">
        <v>1.01E-3</v>
      </c>
    </row>
    <row r="147" spans="2:14" x14ac:dyDescent="0.3">
      <c r="B147" s="17">
        <f t="shared" si="18"/>
        <v>-6</v>
      </c>
      <c r="C147" s="12" t="s">
        <v>61</v>
      </c>
      <c r="D147" s="12" t="s">
        <v>58</v>
      </c>
      <c r="E147" s="25" t="s">
        <v>59</v>
      </c>
      <c r="F147" s="26">
        <v>45200</v>
      </c>
      <c r="G147" s="9">
        <v>1.6000000000000001E-4</v>
      </c>
      <c r="H147" s="9">
        <v>1.6000000000000001E-4</v>
      </c>
      <c r="I147" s="9">
        <v>1.6000000000000001E-4</v>
      </c>
      <c r="J147" s="9">
        <f t="shared" si="19"/>
        <v>1.6000000000000001E-4</v>
      </c>
      <c r="K147" s="9">
        <v>1.6000000000000001E-4</v>
      </c>
      <c r="L147" s="9">
        <f t="shared" si="20"/>
        <v>1.6000000000000001E-4</v>
      </c>
      <c r="M147" s="9">
        <v>1.6000000000000001E-4</v>
      </c>
      <c r="N147" s="9">
        <v>1.6000000000000001E-4</v>
      </c>
    </row>
    <row r="148" spans="2:14" x14ac:dyDescent="0.3">
      <c r="B148" s="17">
        <f t="shared" si="18"/>
        <v>-7</v>
      </c>
      <c r="C148" s="12" t="s">
        <v>62</v>
      </c>
      <c r="D148" s="12" t="s">
        <v>58</v>
      </c>
      <c r="E148" s="25" t="s">
        <v>59</v>
      </c>
      <c r="F148" s="26">
        <v>45383</v>
      </c>
      <c r="G148" s="9">
        <v>7.0899999999999999E-3</v>
      </c>
      <c r="H148" s="9">
        <v>7.0899999999999999E-3</v>
      </c>
      <c r="I148" s="9">
        <v>5.9500000000000004E-3</v>
      </c>
      <c r="J148" s="9">
        <f t="shared" si="19"/>
        <v>5.9500000000000004E-3</v>
      </c>
      <c r="K148" s="9">
        <v>0</v>
      </c>
      <c r="L148" s="9">
        <f t="shared" si="20"/>
        <v>0</v>
      </c>
      <c r="M148" s="9">
        <v>0</v>
      </c>
      <c r="N148" s="9">
        <v>0</v>
      </c>
    </row>
    <row r="149" spans="2:14" x14ac:dyDescent="0.3">
      <c r="B149" s="17">
        <f t="shared" si="18"/>
        <v>-8</v>
      </c>
      <c r="C149" s="12" t="s">
        <v>63</v>
      </c>
      <c r="D149" s="12" t="s">
        <v>58</v>
      </c>
      <c r="E149" s="25" t="s">
        <v>59</v>
      </c>
      <c r="F149" s="26">
        <v>45200</v>
      </c>
      <c r="G149" s="9">
        <v>-1.5100000000000001E-3</v>
      </c>
      <c r="H149" s="9">
        <v>-1.5100000000000001E-3</v>
      </c>
      <c r="I149" s="9">
        <v>-6.4000000000000005E-4</v>
      </c>
      <c r="J149" s="9">
        <f t="shared" si="19"/>
        <v>-6.4000000000000005E-4</v>
      </c>
      <c r="K149" s="9">
        <v>-1.4E-3</v>
      </c>
      <c r="L149" s="9">
        <f t="shared" si="20"/>
        <v>-1.4E-3</v>
      </c>
      <c r="M149" s="9">
        <v>-8.5999999999999998E-4</v>
      </c>
      <c r="N149" s="9">
        <v>-8.5999999999999998E-4</v>
      </c>
    </row>
    <row r="150" spans="2:14" x14ac:dyDescent="0.3">
      <c r="B150" s="17">
        <f t="shared" si="18"/>
        <v>-9</v>
      </c>
      <c r="C150" s="12" t="s">
        <v>64</v>
      </c>
      <c r="D150" s="12" t="s">
        <v>58</v>
      </c>
      <c r="E150" s="25" t="s">
        <v>59</v>
      </c>
      <c r="F150" s="26">
        <v>45108</v>
      </c>
      <c r="G150" s="9">
        <v>7.6000000000000004E-4</v>
      </c>
      <c r="H150" s="9">
        <v>7.6000000000000004E-4</v>
      </c>
      <c r="I150" s="9">
        <v>7.6000000000000004E-4</v>
      </c>
      <c r="J150" s="9">
        <f t="shared" si="19"/>
        <v>7.6000000000000004E-4</v>
      </c>
      <c r="K150" s="9">
        <v>7.6000000000000004E-4</v>
      </c>
      <c r="L150" s="9">
        <f t="shared" si="20"/>
        <v>7.6000000000000004E-4</v>
      </c>
      <c r="M150" s="9">
        <v>7.6000000000000004E-4</v>
      </c>
      <c r="N150" s="9">
        <v>7.6000000000000004E-4</v>
      </c>
    </row>
    <row r="151" spans="2:14" x14ac:dyDescent="0.3">
      <c r="B151" s="17">
        <f t="shared" si="18"/>
        <v>-10</v>
      </c>
      <c r="C151" s="12" t="s">
        <v>65</v>
      </c>
      <c r="D151" s="12" t="s">
        <v>58</v>
      </c>
      <c r="E151" s="25" t="s">
        <v>59</v>
      </c>
      <c r="F151" s="26">
        <v>45200</v>
      </c>
      <c r="G151" s="9">
        <v>-3.9399999999999999E-3</v>
      </c>
      <c r="H151" s="9">
        <v>-3.9399999999999999E-3</v>
      </c>
      <c r="I151" s="9">
        <v>-3.9399999999999999E-3</v>
      </c>
      <c r="J151" s="9">
        <f t="shared" si="19"/>
        <v>-3.9399999999999999E-3</v>
      </c>
      <c r="K151" s="9">
        <v>-3.9399999999999999E-3</v>
      </c>
      <c r="L151" s="9">
        <f t="shared" si="20"/>
        <v>-3.9399999999999999E-3</v>
      </c>
      <c r="M151" s="9">
        <v>-3.9399999999999999E-3</v>
      </c>
      <c r="N151" s="9">
        <v>-3.9399999999999999E-3</v>
      </c>
    </row>
    <row r="152" spans="2:14" x14ac:dyDescent="0.3">
      <c r="B152" s="17">
        <f t="shared" si="18"/>
        <v>-11</v>
      </c>
      <c r="C152" s="12" t="s">
        <v>66</v>
      </c>
      <c r="D152" s="12" t="s">
        <v>58</v>
      </c>
      <c r="E152" s="25" t="s">
        <v>59</v>
      </c>
      <c r="F152" s="26">
        <v>44652</v>
      </c>
      <c r="G152" s="9">
        <v>7.8799999999999999E-3</v>
      </c>
      <c r="H152" s="9">
        <v>7.8799999999999999E-3</v>
      </c>
      <c r="I152" s="9">
        <v>7.8799999999999999E-3</v>
      </c>
      <c r="J152" s="9">
        <f t="shared" si="19"/>
        <v>7.8799999999999999E-3</v>
      </c>
      <c r="K152" s="9">
        <v>7.8799999999999999E-3</v>
      </c>
      <c r="L152" s="9">
        <f t="shared" si="20"/>
        <v>7.8799999999999999E-3</v>
      </c>
      <c r="M152" s="9">
        <v>7.8799999999999999E-3</v>
      </c>
      <c r="N152" s="9">
        <v>7.8799999999999999E-3</v>
      </c>
    </row>
    <row r="153" spans="2:14" x14ac:dyDescent="0.3">
      <c r="B153" s="17">
        <f t="shared" si="18"/>
        <v>-12</v>
      </c>
      <c r="C153" s="12" t="s">
        <v>67</v>
      </c>
      <c r="D153" s="12" t="s">
        <v>58</v>
      </c>
      <c r="E153" s="25" t="s">
        <v>59</v>
      </c>
      <c r="F153" s="26">
        <v>45108</v>
      </c>
      <c r="G153" s="9">
        <v>5.0000000000000002E-5</v>
      </c>
      <c r="H153" s="9">
        <v>5.0000000000000002E-5</v>
      </c>
      <c r="I153" s="9">
        <v>5.0000000000000002E-5</v>
      </c>
      <c r="J153" s="9">
        <f t="shared" si="19"/>
        <v>5.0000000000000002E-5</v>
      </c>
      <c r="K153" s="9">
        <v>5.0000000000000002E-5</v>
      </c>
      <c r="L153" s="9">
        <f t="shared" si="20"/>
        <v>5.0000000000000002E-5</v>
      </c>
      <c r="M153" s="9">
        <v>5.0000000000000002E-5</v>
      </c>
      <c r="N153" s="9">
        <v>5.0000000000000002E-5</v>
      </c>
    </row>
    <row r="154" spans="2:14" x14ac:dyDescent="0.3">
      <c r="B154" s="17">
        <f t="shared" si="18"/>
        <v>-13</v>
      </c>
      <c r="C154" s="12" t="s">
        <v>68</v>
      </c>
      <c r="D154" s="12" t="s">
        <v>58</v>
      </c>
      <c r="E154" s="25" t="s">
        <v>59</v>
      </c>
      <c r="F154" s="34">
        <v>45108</v>
      </c>
      <c r="G154" s="35">
        <v>2.6199999999999999E-3</v>
      </c>
      <c r="H154" s="9">
        <v>0</v>
      </c>
      <c r="I154" s="9">
        <v>2.6199999999999999E-3</v>
      </c>
      <c r="J154" s="9">
        <f t="shared" si="19"/>
        <v>2.6199999999999999E-3</v>
      </c>
      <c r="K154" s="9">
        <v>2.6199999999999999E-3</v>
      </c>
      <c r="L154" s="9">
        <f t="shared" si="20"/>
        <v>2.6199999999999999E-3</v>
      </c>
      <c r="M154" s="9">
        <v>2.6199999999999999E-3</v>
      </c>
      <c r="N154" s="9">
        <v>2.6199999999999999E-3</v>
      </c>
    </row>
    <row r="155" spans="2:14" x14ac:dyDescent="0.3">
      <c r="B155" s="17">
        <f t="shared" si="18"/>
        <v>-14</v>
      </c>
      <c r="C155" s="12" t="s">
        <v>69</v>
      </c>
      <c r="D155" s="12" t="s">
        <v>58</v>
      </c>
      <c r="E155" s="25" t="s">
        <v>59</v>
      </c>
      <c r="F155" s="34">
        <v>45108</v>
      </c>
      <c r="G155" s="35">
        <v>0</v>
      </c>
      <c r="H155" s="9">
        <v>0</v>
      </c>
      <c r="I155" s="9">
        <v>0</v>
      </c>
      <c r="J155" s="9">
        <f t="shared" si="19"/>
        <v>0</v>
      </c>
      <c r="K155" s="9">
        <v>0</v>
      </c>
      <c r="L155" s="9">
        <f t="shared" si="20"/>
        <v>0</v>
      </c>
      <c r="M155" s="9">
        <v>0</v>
      </c>
      <c r="N155" s="9">
        <v>0</v>
      </c>
    </row>
    <row r="156" spans="2:14" x14ac:dyDescent="0.3">
      <c r="B156" s="17">
        <f t="shared" si="18"/>
        <v>-15</v>
      </c>
      <c r="C156" s="12" t="s">
        <v>55</v>
      </c>
      <c r="D156" s="12" t="s">
        <v>58</v>
      </c>
      <c r="E156" s="25" t="s">
        <v>59</v>
      </c>
      <c r="F156" s="26">
        <v>45383</v>
      </c>
      <c r="G156" s="9">
        <v>0</v>
      </c>
      <c r="H156" s="9">
        <v>0</v>
      </c>
      <c r="I156" s="9">
        <v>0</v>
      </c>
      <c r="J156" s="9">
        <v>0</v>
      </c>
      <c r="K156" s="9">
        <v>0</v>
      </c>
      <c r="L156" s="9">
        <v>0</v>
      </c>
      <c r="M156" s="9">
        <v>0</v>
      </c>
      <c r="N156" s="9">
        <v>0</v>
      </c>
    </row>
    <row r="157" spans="2:14" x14ac:dyDescent="0.3">
      <c r="B157" s="17">
        <f t="shared" si="18"/>
        <v>-16</v>
      </c>
      <c r="C157" s="12" t="s">
        <v>70</v>
      </c>
      <c r="D157" s="12" t="s">
        <v>71</v>
      </c>
      <c r="E157" s="25" t="s">
        <v>59</v>
      </c>
      <c r="F157" s="26">
        <v>45383</v>
      </c>
      <c r="G157" s="9">
        <v>3.6859999999999997E-2</v>
      </c>
      <c r="H157" s="9">
        <v>3.6859999999999997E-2</v>
      </c>
      <c r="I157" s="9">
        <v>2.6679999999999999E-2</v>
      </c>
      <c r="J157" s="9">
        <f t="shared" si="19"/>
        <v>2.6679999999999999E-2</v>
      </c>
      <c r="K157" s="9">
        <v>1.0070000000000001E-2</v>
      </c>
      <c r="L157" s="9">
        <f t="shared" si="20"/>
        <v>1.0070000000000001E-2</v>
      </c>
      <c r="M157" s="9">
        <v>1.2880000000000001E-2</v>
      </c>
      <c r="N157" s="9">
        <v>1.2880000000000001E-2</v>
      </c>
    </row>
    <row r="158" spans="2:14" x14ac:dyDescent="0.3">
      <c r="B158" s="17">
        <f t="shared" si="18"/>
        <v>-17</v>
      </c>
      <c r="C158" s="12" t="s">
        <v>72</v>
      </c>
      <c r="D158" s="12" t="s">
        <v>71</v>
      </c>
      <c r="E158" s="25" t="s">
        <v>59</v>
      </c>
      <c r="F158" s="26">
        <v>45383</v>
      </c>
      <c r="G158" s="9">
        <v>4.2100000000000002E-3</v>
      </c>
      <c r="H158" s="9">
        <v>4.2100000000000002E-3</v>
      </c>
      <c r="I158" s="9">
        <v>-4.2700000000000004E-3</v>
      </c>
      <c r="J158" s="9">
        <f t="shared" si="19"/>
        <v>-4.2700000000000004E-3</v>
      </c>
      <c r="K158" s="9">
        <v>-3.3800000000000002E-3</v>
      </c>
      <c r="L158" s="9">
        <f t="shared" si="20"/>
        <v>-3.3800000000000002E-3</v>
      </c>
      <c r="M158" s="9">
        <v>1.09E-3</v>
      </c>
      <c r="N158" s="9">
        <v>1.09E-3</v>
      </c>
    </row>
    <row r="159" spans="2:14" x14ac:dyDescent="0.3">
      <c r="B159" s="17">
        <f t="shared" si="18"/>
        <v>-18</v>
      </c>
      <c r="C159" s="12" t="s">
        <v>73</v>
      </c>
      <c r="D159" s="12" t="s">
        <v>71</v>
      </c>
      <c r="E159" s="25" t="s">
        <v>59</v>
      </c>
      <c r="F159" s="26">
        <v>45383</v>
      </c>
      <c r="G159" s="9">
        <v>5.4000000000000001E-4</v>
      </c>
      <c r="H159" s="9">
        <v>5.4000000000000001E-4</v>
      </c>
      <c r="I159" s="9">
        <v>2.3000000000000001E-4</v>
      </c>
      <c r="J159" s="9">
        <f t="shared" si="19"/>
        <v>2.3000000000000001E-4</v>
      </c>
      <c r="K159" s="9">
        <v>3.3E-4</v>
      </c>
      <c r="L159" s="9">
        <f t="shared" si="20"/>
        <v>3.3E-4</v>
      </c>
      <c r="M159" s="9">
        <v>4.0000000000000002E-4</v>
      </c>
      <c r="N159" s="9">
        <v>4.0000000000000002E-4</v>
      </c>
    </row>
    <row r="160" spans="2:14" x14ac:dyDescent="0.3">
      <c r="B160" s="17">
        <f t="shared" si="18"/>
        <v>-19</v>
      </c>
      <c r="C160" s="12" t="s">
        <v>74</v>
      </c>
      <c r="D160" s="12" t="s">
        <v>75</v>
      </c>
      <c r="E160" s="25" t="s">
        <v>59</v>
      </c>
      <c r="F160" s="26">
        <v>45383</v>
      </c>
      <c r="G160" s="9">
        <v>0</v>
      </c>
      <c r="H160" s="9">
        <v>0</v>
      </c>
      <c r="I160" s="9">
        <v>0</v>
      </c>
      <c r="J160" s="9">
        <f t="shared" si="19"/>
        <v>0</v>
      </c>
      <c r="K160" s="9">
        <v>0</v>
      </c>
      <c r="L160" s="9">
        <f t="shared" si="20"/>
        <v>0</v>
      </c>
      <c r="M160" s="9">
        <v>0</v>
      </c>
      <c r="N160" s="9">
        <v>0</v>
      </c>
    </row>
    <row r="161" spans="1:14" x14ac:dyDescent="0.3">
      <c r="B161" s="17">
        <f t="shared" si="18"/>
        <v>-20</v>
      </c>
      <c r="C161" s="12" t="s">
        <v>76</v>
      </c>
      <c r="D161" s="12" t="s">
        <v>75</v>
      </c>
      <c r="E161" s="25" t="s">
        <v>59</v>
      </c>
      <c r="F161" s="26">
        <v>45383</v>
      </c>
      <c r="G161" s="9">
        <v>0</v>
      </c>
      <c r="H161" s="9">
        <v>0</v>
      </c>
      <c r="I161" s="9">
        <v>0</v>
      </c>
      <c r="J161" s="9">
        <v>0</v>
      </c>
      <c r="K161" s="9">
        <v>0</v>
      </c>
      <c r="L161" s="9">
        <v>0</v>
      </c>
      <c r="M161" s="9">
        <v>0</v>
      </c>
      <c r="N161" s="9">
        <v>0</v>
      </c>
    </row>
    <row r="162" spans="1:14" x14ac:dyDescent="0.3">
      <c r="G162" s="27"/>
      <c r="H162" s="27"/>
      <c r="I162" s="27"/>
      <c r="J162" s="27"/>
      <c r="K162" s="27"/>
      <c r="L162" s="27"/>
      <c r="M162" s="27"/>
      <c r="N162" s="27"/>
    </row>
    <row r="163" spans="1:14" x14ac:dyDescent="0.3">
      <c r="B163" s="17">
        <f>B161-1</f>
        <v>-21</v>
      </c>
      <c r="C163" s="99" t="s">
        <v>77</v>
      </c>
      <c r="D163" s="100"/>
      <c r="E163" s="100"/>
      <c r="F163" s="101"/>
      <c r="G163" s="14">
        <f>-SUM(G142:G161)</f>
        <v>-0.19456000000000001</v>
      </c>
      <c r="H163" s="14">
        <f t="shared" ref="H163:N163" si="21">-SUM(H142:H161)</f>
        <v>-0.19194</v>
      </c>
      <c r="I163" s="14">
        <f t="shared" si="21"/>
        <v>-0.16713000000000006</v>
      </c>
      <c r="J163" s="14">
        <f t="shared" si="21"/>
        <v>-0.16917000000000004</v>
      </c>
      <c r="K163" s="14">
        <f t="shared" si="21"/>
        <v>-0.10451999999999999</v>
      </c>
      <c r="L163" s="14">
        <f t="shared" si="21"/>
        <v>-0.10655999999999997</v>
      </c>
      <c r="M163" s="14">
        <f t="shared" si="21"/>
        <v>-9.6839999999999968E-2</v>
      </c>
      <c r="N163" s="14">
        <f t="shared" si="21"/>
        <v>-9.6839999999999968E-2</v>
      </c>
    </row>
    <row r="164" spans="1:14" x14ac:dyDescent="0.3">
      <c r="B164" s="17">
        <f>B163-1</f>
        <v>-22</v>
      </c>
      <c r="C164" s="99" t="s">
        <v>78</v>
      </c>
      <c r="D164" s="100"/>
      <c r="E164" s="100"/>
      <c r="F164" s="101"/>
      <c r="G164" s="14">
        <f>-SUM(G142:G144)</f>
        <v>-9.1770000000000004E-2</v>
      </c>
      <c r="H164" s="14">
        <f t="shared" ref="H164:N164" si="22">-SUM(H142:H144)</f>
        <v>-9.1770000000000004E-2</v>
      </c>
      <c r="I164" s="14">
        <f t="shared" si="22"/>
        <v>-8.4600000000000009E-2</v>
      </c>
      <c r="J164" s="14">
        <f t="shared" si="22"/>
        <v>-8.6639999999999995E-2</v>
      </c>
      <c r="K164" s="14">
        <f t="shared" si="22"/>
        <v>-8.4600000000000009E-2</v>
      </c>
      <c r="L164" s="14">
        <f t="shared" si="22"/>
        <v>-8.6639999999999995E-2</v>
      </c>
      <c r="M164" s="14">
        <f t="shared" si="22"/>
        <v>-7.0489999999999997E-2</v>
      </c>
      <c r="N164" s="14">
        <f t="shared" si="22"/>
        <v>-7.0489999999999997E-2</v>
      </c>
    </row>
    <row r="166" spans="1:14" x14ac:dyDescent="0.3">
      <c r="C166" s="28" t="s">
        <v>79</v>
      </c>
    </row>
    <row r="167" spans="1:14" x14ac:dyDescent="0.3">
      <c r="B167" s="29">
        <f>B143</f>
        <v>-2</v>
      </c>
      <c r="C167" s="97" t="s">
        <v>80</v>
      </c>
      <c r="D167" s="97"/>
      <c r="E167" s="97"/>
      <c r="F167" s="97"/>
      <c r="G167" s="97"/>
      <c r="H167" s="97"/>
      <c r="I167" s="97"/>
      <c r="J167" s="97"/>
      <c r="K167" s="97"/>
      <c r="L167" s="97"/>
      <c r="M167" s="97"/>
      <c r="N167" s="97"/>
    </row>
    <row r="168" spans="1:14" ht="15" customHeight="1" x14ac:dyDescent="0.3">
      <c r="B168" s="17">
        <f>B156</f>
        <v>-15</v>
      </c>
      <c r="C168" s="97" t="s">
        <v>81</v>
      </c>
      <c r="D168" s="97"/>
      <c r="E168" s="97"/>
      <c r="F168" s="97"/>
      <c r="G168" s="97"/>
      <c r="H168" s="97"/>
      <c r="I168" s="97"/>
      <c r="J168" s="97"/>
      <c r="K168" s="97"/>
      <c r="L168" s="97"/>
      <c r="M168" s="97"/>
      <c r="N168" s="97"/>
    </row>
    <row r="169" spans="1:14" x14ac:dyDescent="0.3">
      <c r="B169" s="17">
        <f>B163</f>
        <v>-21</v>
      </c>
      <c r="C169" s="30" t="s">
        <v>82</v>
      </c>
    </row>
    <row r="170" spans="1:14" x14ac:dyDescent="0.3">
      <c r="B170" s="17">
        <f>B164</f>
        <v>-22</v>
      </c>
      <c r="C170" s="30" t="s">
        <v>83</v>
      </c>
    </row>
    <row r="171" spans="1:14" ht="15" thickBot="1" x14ac:dyDescent="0.35"/>
    <row r="172" spans="1:14" ht="15" thickBot="1" x14ac:dyDescent="0.35">
      <c r="A172" s="16" t="s">
        <v>116</v>
      </c>
      <c r="N172" s="19" t="s">
        <v>38</v>
      </c>
    </row>
    <row r="173" spans="1:14" x14ac:dyDescent="0.3">
      <c r="N173" s="19" t="s">
        <v>39</v>
      </c>
    </row>
    <row r="174" spans="1:14" x14ac:dyDescent="0.3">
      <c r="N174" s="19" t="s">
        <v>40</v>
      </c>
    </row>
    <row r="175" spans="1:14" x14ac:dyDescent="0.3">
      <c r="M175" s="19"/>
    </row>
    <row r="176" spans="1:14" ht="22.2" x14ac:dyDescent="0.45">
      <c r="C176" s="20" t="s">
        <v>41</v>
      </c>
    </row>
    <row r="177" spans="1:14" ht="21" x14ac:dyDescent="0.4">
      <c r="C177" s="21" t="s">
        <v>42</v>
      </c>
    </row>
    <row r="178" spans="1:14" ht="21" x14ac:dyDescent="0.4">
      <c r="C178" s="21" t="s">
        <v>117</v>
      </c>
      <c r="D178" s="22"/>
    </row>
    <row r="179" spans="1:14" ht="15.75" customHeight="1" x14ac:dyDescent="0.4">
      <c r="C179" s="21"/>
    </row>
    <row r="180" spans="1:14" ht="33" customHeight="1" x14ac:dyDescent="0.3">
      <c r="C180" s="98" t="s">
        <v>106</v>
      </c>
      <c r="D180" s="98"/>
      <c r="E180" s="98"/>
      <c r="F180" s="98"/>
      <c r="G180" s="98"/>
      <c r="H180" s="98"/>
      <c r="I180" s="98"/>
      <c r="J180" s="98"/>
      <c r="K180" s="98"/>
      <c r="L180" s="98"/>
      <c r="M180" s="98"/>
    </row>
    <row r="181" spans="1:14" ht="33.75" customHeight="1" x14ac:dyDescent="0.3">
      <c r="C181" s="98" t="s">
        <v>107</v>
      </c>
      <c r="D181" s="98"/>
      <c r="E181" s="98"/>
      <c r="F181" s="98"/>
      <c r="G181" s="98"/>
      <c r="H181" s="98"/>
      <c r="I181" s="98"/>
      <c r="J181" s="98"/>
      <c r="K181" s="98"/>
      <c r="L181" s="98"/>
      <c r="M181" s="98"/>
    </row>
    <row r="183" spans="1:14" s="23" customFormat="1" x14ac:dyDescent="0.3">
      <c r="B183" s="24"/>
      <c r="C183" s="23" t="s">
        <v>4</v>
      </c>
      <c r="D183" s="23" t="s">
        <v>5</v>
      </c>
      <c r="E183" s="23" t="s">
        <v>6</v>
      </c>
      <c r="F183" s="23" t="s">
        <v>7</v>
      </c>
      <c r="G183" s="23" t="s">
        <v>8</v>
      </c>
      <c r="H183" s="23" t="s">
        <v>9</v>
      </c>
      <c r="I183" s="23" t="s">
        <v>10</v>
      </c>
      <c r="J183" s="23" t="s">
        <v>11</v>
      </c>
      <c r="K183" s="23" t="s">
        <v>12</v>
      </c>
      <c r="L183" s="23" t="s">
        <v>13</v>
      </c>
      <c r="M183" s="23" t="s">
        <v>46</v>
      </c>
      <c r="N183" s="23" t="s">
        <v>47</v>
      </c>
    </row>
    <row r="184" spans="1:14" x14ac:dyDescent="0.3">
      <c r="C184" s="10" t="s">
        <v>48</v>
      </c>
      <c r="D184" s="10" t="s">
        <v>49</v>
      </c>
      <c r="E184" s="10" t="s">
        <v>50</v>
      </c>
      <c r="F184" s="10" t="s">
        <v>51</v>
      </c>
      <c r="G184" s="10" t="s">
        <v>16</v>
      </c>
      <c r="H184" s="10" t="s">
        <v>17</v>
      </c>
      <c r="I184" s="10" t="s">
        <v>18</v>
      </c>
      <c r="J184" s="10" t="s">
        <v>19</v>
      </c>
      <c r="K184" s="10" t="s">
        <v>20</v>
      </c>
      <c r="L184" s="10" t="s">
        <v>21</v>
      </c>
      <c r="M184" s="10" t="s">
        <v>22</v>
      </c>
      <c r="N184" s="10" t="s">
        <v>23</v>
      </c>
    </row>
    <row r="185" spans="1:14" x14ac:dyDescent="0.3">
      <c r="B185" s="17">
        <v>-1</v>
      </c>
      <c r="C185" s="12" t="s">
        <v>52</v>
      </c>
      <c r="D185" s="12" t="s">
        <v>53</v>
      </c>
      <c r="E185" s="25" t="s">
        <v>54</v>
      </c>
      <c r="F185" s="34">
        <v>45413</v>
      </c>
      <c r="G185" s="9">
        <v>8.9080000000000006E-2</v>
      </c>
      <c r="H185" s="9">
        <v>8.9080000000000006E-2</v>
      </c>
      <c r="I185" s="9">
        <v>6.8129999999999996E-2</v>
      </c>
      <c r="J185" s="9">
        <v>8.3529999999999993E-2</v>
      </c>
      <c r="K185" s="9">
        <v>6.8129999999999996E-2</v>
      </c>
      <c r="L185" s="9">
        <v>8.3529999999999993E-2</v>
      </c>
      <c r="M185" s="9">
        <v>6.1039999999999997E-2</v>
      </c>
      <c r="N185" s="9">
        <v>6.1039999999999997E-2</v>
      </c>
    </row>
    <row r="186" spans="1:14" x14ac:dyDescent="0.3">
      <c r="B186" s="17">
        <f>B185-1</f>
        <v>-2</v>
      </c>
      <c r="C186" s="12" t="s">
        <v>55</v>
      </c>
      <c r="D186" s="12" t="s">
        <v>53</v>
      </c>
      <c r="E186" s="25" t="s">
        <v>54</v>
      </c>
      <c r="F186" s="34">
        <v>45413</v>
      </c>
      <c r="G186" s="9">
        <v>0</v>
      </c>
      <c r="H186" s="9">
        <v>0</v>
      </c>
      <c r="I186" s="9">
        <v>0</v>
      </c>
      <c r="J186" s="9">
        <v>0</v>
      </c>
      <c r="K186" s="9">
        <v>0</v>
      </c>
      <c r="L186" s="9">
        <v>0</v>
      </c>
      <c r="M186" s="9">
        <v>0</v>
      </c>
      <c r="N186" s="9">
        <v>0</v>
      </c>
    </row>
    <row r="187" spans="1:14" x14ac:dyDescent="0.3">
      <c r="B187" s="17">
        <f t="shared" ref="B187:B204" si="23">B186-1</f>
        <v>-3</v>
      </c>
      <c r="C187" s="13" t="s">
        <v>56</v>
      </c>
      <c r="D187" s="12" t="s">
        <v>53</v>
      </c>
      <c r="E187" s="25" t="s">
        <v>54</v>
      </c>
      <c r="F187" s="34">
        <v>45413</v>
      </c>
      <c r="G187" s="9">
        <v>2.6900000000000001E-3</v>
      </c>
      <c r="H187" s="9">
        <v>2.6900000000000001E-3</v>
      </c>
      <c r="I187" s="9">
        <v>3.1099999999999999E-3</v>
      </c>
      <c r="J187" s="9">
        <v>3.1099999999999999E-3</v>
      </c>
      <c r="K187" s="9">
        <v>3.1099999999999999E-3</v>
      </c>
      <c r="L187" s="9">
        <v>3.1099999999999999E-3</v>
      </c>
      <c r="M187" s="9">
        <v>3.3700000000000002E-3</v>
      </c>
      <c r="N187" s="9">
        <v>3.3700000000000002E-3</v>
      </c>
    </row>
    <row r="188" spans="1:14" x14ac:dyDescent="0.3">
      <c r="B188" s="17">
        <f t="shared" si="23"/>
        <v>-4</v>
      </c>
      <c r="C188" s="12" t="s">
        <v>57</v>
      </c>
      <c r="D188" s="12" t="s">
        <v>58</v>
      </c>
      <c r="E188" s="25" t="s">
        <v>59</v>
      </c>
      <c r="F188" s="26">
        <v>45200</v>
      </c>
      <c r="G188" s="9">
        <v>4.58E-2</v>
      </c>
      <c r="H188" s="9">
        <v>4.58E-2</v>
      </c>
      <c r="I188" s="9">
        <v>4.4819999999999999E-2</v>
      </c>
      <c r="J188" s="9">
        <f t="shared" ref="J188:J198" si="24">I188</f>
        <v>4.4819999999999999E-2</v>
      </c>
      <c r="K188" s="9">
        <v>4.7600000000000003E-3</v>
      </c>
      <c r="L188" s="9">
        <f t="shared" ref="L188:L198" si="25">K188</f>
        <v>4.7600000000000003E-3</v>
      </c>
      <c r="M188" s="9">
        <v>4.3E-3</v>
      </c>
      <c r="N188" s="9">
        <v>4.3E-3</v>
      </c>
    </row>
    <row r="189" spans="1:14" s="40" customFormat="1" x14ac:dyDescent="0.3">
      <c r="A189" s="36"/>
      <c r="B189" s="37">
        <f t="shared" si="23"/>
        <v>-5</v>
      </c>
      <c r="C189" s="38" t="s">
        <v>60</v>
      </c>
      <c r="D189" s="38" t="s">
        <v>58</v>
      </c>
      <c r="E189" s="39" t="s">
        <v>59</v>
      </c>
      <c r="F189" s="34">
        <v>45383</v>
      </c>
      <c r="G189" s="35">
        <v>2.2699999999999999E-3</v>
      </c>
      <c r="H189" s="35">
        <v>2.2699999999999999E-3</v>
      </c>
      <c r="I189" s="35">
        <v>2.2300000000000002E-3</v>
      </c>
      <c r="J189" s="35">
        <f t="shared" si="24"/>
        <v>2.2300000000000002E-3</v>
      </c>
      <c r="K189" s="35">
        <v>2.0100000000000001E-3</v>
      </c>
      <c r="L189" s="35">
        <f t="shared" si="25"/>
        <v>2.0100000000000001E-3</v>
      </c>
      <c r="M189" s="35">
        <v>1.01E-3</v>
      </c>
      <c r="N189" s="35">
        <v>1.01E-3</v>
      </c>
    </row>
    <row r="190" spans="1:14" s="40" customFormat="1" x14ac:dyDescent="0.3">
      <c r="A190" s="36"/>
      <c r="B190" s="37">
        <f t="shared" si="23"/>
        <v>-6</v>
      </c>
      <c r="C190" s="38" t="s">
        <v>61</v>
      </c>
      <c r="D190" s="38" t="s">
        <v>58</v>
      </c>
      <c r="E190" s="39" t="s">
        <v>59</v>
      </c>
      <c r="F190" s="34">
        <v>45200</v>
      </c>
      <c r="G190" s="35">
        <v>1.6000000000000001E-4</v>
      </c>
      <c r="H190" s="35">
        <v>1.6000000000000001E-4</v>
      </c>
      <c r="I190" s="35">
        <v>1.6000000000000001E-4</v>
      </c>
      <c r="J190" s="35">
        <f t="shared" si="24"/>
        <v>1.6000000000000001E-4</v>
      </c>
      <c r="K190" s="35">
        <v>1.6000000000000001E-4</v>
      </c>
      <c r="L190" s="35">
        <f t="shared" si="25"/>
        <v>1.6000000000000001E-4</v>
      </c>
      <c r="M190" s="35">
        <v>1.6000000000000001E-4</v>
      </c>
      <c r="N190" s="35">
        <v>1.6000000000000001E-4</v>
      </c>
    </row>
    <row r="191" spans="1:14" s="40" customFormat="1" x14ac:dyDescent="0.3">
      <c r="A191" s="36"/>
      <c r="B191" s="37">
        <f t="shared" si="23"/>
        <v>-7</v>
      </c>
      <c r="C191" s="38" t="s">
        <v>62</v>
      </c>
      <c r="D191" s="38" t="s">
        <v>58</v>
      </c>
      <c r="E191" s="39" t="s">
        <v>59</v>
      </c>
      <c r="F191" s="34">
        <v>45383</v>
      </c>
      <c r="G191" s="35">
        <v>7.0899999999999999E-3</v>
      </c>
      <c r="H191" s="35">
        <v>7.0899999999999999E-3</v>
      </c>
      <c r="I191" s="35">
        <v>5.9500000000000004E-3</v>
      </c>
      <c r="J191" s="35">
        <f t="shared" si="24"/>
        <v>5.9500000000000004E-3</v>
      </c>
      <c r="K191" s="35">
        <v>0</v>
      </c>
      <c r="L191" s="35">
        <f t="shared" si="25"/>
        <v>0</v>
      </c>
      <c r="M191" s="35">
        <v>0</v>
      </c>
      <c r="N191" s="35">
        <v>0</v>
      </c>
    </row>
    <row r="192" spans="1:14" s="40" customFormat="1" x14ac:dyDescent="0.3">
      <c r="A192" s="36"/>
      <c r="B192" s="37">
        <f t="shared" si="23"/>
        <v>-8</v>
      </c>
      <c r="C192" s="38" t="s">
        <v>63</v>
      </c>
      <c r="D192" s="38" t="s">
        <v>58</v>
      </c>
      <c r="E192" s="39" t="s">
        <v>59</v>
      </c>
      <c r="F192" s="34">
        <v>45200</v>
      </c>
      <c r="G192" s="35">
        <v>-1.5100000000000001E-3</v>
      </c>
      <c r="H192" s="35">
        <v>-1.5100000000000001E-3</v>
      </c>
      <c r="I192" s="35">
        <v>-6.4000000000000005E-4</v>
      </c>
      <c r="J192" s="35">
        <f t="shared" si="24"/>
        <v>-6.4000000000000005E-4</v>
      </c>
      <c r="K192" s="35">
        <v>-1.4E-3</v>
      </c>
      <c r="L192" s="35">
        <f t="shared" si="25"/>
        <v>-1.4E-3</v>
      </c>
      <c r="M192" s="35">
        <v>-8.5999999999999998E-4</v>
      </c>
      <c r="N192" s="35">
        <v>-8.5999999999999998E-4</v>
      </c>
    </row>
    <row r="193" spans="1:14" s="40" customFormat="1" x14ac:dyDescent="0.3">
      <c r="A193" s="36"/>
      <c r="B193" s="37">
        <f t="shared" si="23"/>
        <v>-9</v>
      </c>
      <c r="C193" s="38" t="s">
        <v>64</v>
      </c>
      <c r="D193" s="38" t="s">
        <v>58</v>
      </c>
      <c r="E193" s="39" t="s">
        <v>59</v>
      </c>
      <c r="F193" s="34">
        <v>45108</v>
      </c>
      <c r="G193" s="35">
        <v>7.6000000000000004E-4</v>
      </c>
      <c r="H193" s="35">
        <v>7.6000000000000004E-4</v>
      </c>
      <c r="I193" s="35">
        <v>7.6000000000000004E-4</v>
      </c>
      <c r="J193" s="35">
        <f t="shared" si="24"/>
        <v>7.6000000000000004E-4</v>
      </c>
      <c r="K193" s="35">
        <v>7.6000000000000004E-4</v>
      </c>
      <c r="L193" s="35">
        <f t="shared" si="25"/>
        <v>7.6000000000000004E-4</v>
      </c>
      <c r="M193" s="35">
        <v>7.6000000000000004E-4</v>
      </c>
      <c r="N193" s="35">
        <v>7.6000000000000004E-4</v>
      </c>
    </row>
    <row r="194" spans="1:14" s="40" customFormat="1" x14ac:dyDescent="0.3">
      <c r="A194" s="36"/>
      <c r="B194" s="37">
        <f t="shared" si="23"/>
        <v>-10</v>
      </c>
      <c r="C194" s="38" t="s">
        <v>65</v>
      </c>
      <c r="D194" s="38" t="s">
        <v>58</v>
      </c>
      <c r="E194" s="39" t="s">
        <v>59</v>
      </c>
      <c r="F194" s="34">
        <v>45200</v>
      </c>
      <c r="G194" s="35">
        <v>-3.9399999999999999E-3</v>
      </c>
      <c r="H194" s="35">
        <v>-3.9399999999999999E-3</v>
      </c>
      <c r="I194" s="35">
        <v>-3.9399999999999999E-3</v>
      </c>
      <c r="J194" s="35">
        <f t="shared" si="24"/>
        <v>-3.9399999999999999E-3</v>
      </c>
      <c r="K194" s="35">
        <v>-3.9399999999999999E-3</v>
      </c>
      <c r="L194" s="35">
        <f t="shared" si="25"/>
        <v>-3.9399999999999999E-3</v>
      </c>
      <c r="M194" s="35">
        <v>-3.9399999999999999E-3</v>
      </c>
      <c r="N194" s="35">
        <v>-3.9399999999999999E-3</v>
      </c>
    </row>
    <row r="195" spans="1:14" s="40" customFormat="1" x14ac:dyDescent="0.3">
      <c r="A195" s="36"/>
      <c r="B195" s="37">
        <f t="shared" si="23"/>
        <v>-11</v>
      </c>
      <c r="C195" s="38" t="s">
        <v>66</v>
      </c>
      <c r="D195" s="38" t="s">
        <v>58</v>
      </c>
      <c r="E195" s="39" t="s">
        <v>59</v>
      </c>
      <c r="F195" s="34">
        <v>44652</v>
      </c>
      <c r="G195" s="35">
        <v>7.8799999999999999E-3</v>
      </c>
      <c r="H195" s="35">
        <v>7.8799999999999999E-3</v>
      </c>
      <c r="I195" s="35">
        <v>7.8799999999999999E-3</v>
      </c>
      <c r="J195" s="35">
        <f t="shared" si="24"/>
        <v>7.8799999999999999E-3</v>
      </c>
      <c r="K195" s="35">
        <v>7.8799999999999999E-3</v>
      </c>
      <c r="L195" s="35">
        <f t="shared" si="25"/>
        <v>7.8799999999999999E-3</v>
      </c>
      <c r="M195" s="35">
        <v>7.8799999999999999E-3</v>
      </c>
      <c r="N195" s="35">
        <v>7.8799999999999999E-3</v>
      </c>
    </row>
    <row r="196" spans="1:14" s="40" customFormat="1" x14ac:dyDescent="0.3">
      <c r="A196" s="36"/>
      <c r="B196" s="37">
        <f t="shared" si="23"/>
        <v>-12</v>
      </c>
      <c r="C196" s="38" t="s">
        <v>67</v>
      </c>
      <c r="D196" s="38" t="s">
        <v>58</v>
      </c>
      <c r="E196" s="39" t="s">
        <v>59</v>
      </c>
      <c r="F196" s="34">
        <v>45108</v>
      </c>
      <c r="G196" s="35">
        <v>5.0000000000000002E-5</v>
      </c>
      <c r="H196" s="35">
        <v>5.0000000000000002E-5</v>
      </c>
      <c r="I196" s="35">
        <v>5.0000000000000002E-5</v>
      </c>
      <c r="J196" s="35">
        <f t="shared" si="24"/>
        <v>5.0000000000000002E-5</v>
      </c>
      <c r="K196" s="35">
        <v>5.0000000000000002E-5</v>
      </c>
      <c r="L196" s="35">
        <f t="shared" si="25"/>
        <v>5.0000000000000002E-5</v>
      </c>
      <c r="M196" s="35">
        <v>5.0000000000000002E-5</v>
      </c>
      <c r="N196" s="35">
        <v>5.0000000000000002E-5</v>
      </c>
    </row>
    <row r="197" spans="1:14" s="40" customFormat="1" x14ac:dyDescent="0.3">
      <c r="A197" s="36"/>
      <c r="B197" s="37">
        <f t="shared" si="23"/>
        <v>-13</v>
      </c>
      <c r="C197" s="38" t="s">
        <v>68</v>
      </c>
      <c r="D197" s="38" t="s">
        <v>58</v>
      </c>
      <c r="E197" s="39" t="s">
        <v>59</v>
      </c>
      <c r="F197" s="34">
        <v>45108</v>
      </c>
      <c r="G197" s="35">
        <v>2.6199999999999999E-3</v>
      </c>
      <c r="H197" s="35">
        <v>0</v>
      </c>
      <c r="I197" s="35">
        <v>2.6199999999999999E-3</v>
      </c>
      <c r="J197" s="35">
        <f t="shared" si="24"/>
        <v>2.6199999999999999E-3</v>
      </c>
      <c r="K197" s="35">
        <v>2.6199999999999999E-3</v>
      </c>
      <c r="L197" s="35">
        <f t="shared" si="25"/>
        <v>2.6199999999999999E-3</v>
      </c>
      <c r="M197" s="35">
        <v>2.6199999999999999E-3</v>
      </c>
      <c r="N197" s="35">
        <v>2.6199999999999999E-3</v>
      </c>
    </row>
    <row r="198" spans="1:14" s="40" customFormat="1" x14ac:dyDescent="0.3">
      <c r="A198" s="36"/>
      <c r="B198" s="37">
        <f t="shared" si="23"/>
        <v>-14</v>
      </c>
      <c r="C198" s="38" t="s">
        <v>69</v>
      </c>
      <c r="D198" s="38" t="s">
        <v>58</v>
      </c>
      <c r="E198" s="39" t="s">
        <v>59</v>
      </c>
      <c r="F198" s="34">
        <v>45108</v>
      </c>
      <c r="G198" s="35">
        <v>0</v>
      </c>
      <c r="H198" s="35">
        <v>0</v>
      </c>
      <c r="I198" s="35">
        <v>0</v>
      </c>
      <c r="J198" s="35">
        <f t="shared" si="24"/>
        <v>0</v>
      </c>
      <c r="K198" s="35">
        <v>0</v>
      </c>
      <c r="L198" s="35">
        <f t="shared" si="25"/>
        <v>0</v>
      </c>
      <c r="M198" s="35">
        <v>0</v>
      </c>
      <c r="N198" s="35">
        <v>0</v>
      </c>
    </row>
    <row r="199" spans="1:14" s="40" customFormat="1" x14ac:dyDescent="0.3">
      <c r="A199" s="36"/>
      <c r="B199" s="37">
        <f t="shared" si="23"/>
        <v>-15</v>
      </c>
      <c r="C199" s="38" t="s">
        <v>55</v>
      </c>
      <c r="D199" s="38" t="s">
        <v>58</v>
      </c>
      <c r="E199" s="39" t="s">
        <v>59</v>
      </c>
      <c r="F199" s="34">
        <v>45383</v>
      </c>
      <c r="G199" s="35">
        <v>0</v>
      </c>
      <c r="H199" s="35">
        <v>0</v>
      </c>
      <c r="I199" s="35">
        <v>0</v>
      </c>
      <c r="J199" s="35">
        <v>0</v>
      </c>
      <c r="K199" s="35">
        <v>0</v>
      </c>
      <c r="L199" s="35">
        <v>0</v>
      </c>
      <c r="M199" s="35">
        <v>0</v>
      </c>
      <c r="N199" s="35">
        <v>0</v>
      </c>
    </row>
    <row r="200" spans="1:14" s="40" customFormat="1" x14ac:dyDescent="0.3">
      <c r="A200" s="36"/>
      <c r="B200" s="37">
        <f t="shared" si="23"/>
        <v>-16</v>
      </c>
      <c r="C200" s="38" t="s">
        <v>70</v>
      </c>
      <c r="D200" s="38" t="s">
        <v>71</v>
      </c>
      <c r="E200" s="39" t="s">
        <v>59</v>
      </c>
      <c r="F200" s="34">
        <v>45383</v>
      </c>
      <c r="G200" s="35">
        <v>3.6859999999999997E-2</v>
      </c>
      <c r="H200" s="35">
        <v>3.6859999999999997E-2</v>
      </c>
      <c r="I200" s="35">
        <v>2.6679999999999999E-2</v>
      </c>
      <c r="J200" s="35">
        <f t="shared" ref="J200:J203" si="26">I200</f>
        <v>2.6679999999999999E-2</v>
      </c>
      <c r="K200" s="35">
        <v>1.0070000000000001E-2</v>
      </c>
      <c r="L200" s="35">
        <f t="shared" ref="L200:L203" si="27">K200</f>
        <v>1.0070000000000001E-2</v>
      </c>
      <c r="M200" s="35">
        <v>1.2880000000000001E-2</v>
      </c>
      <c r="N200" s="35">
        <v>1.2880000000000001E-2</v>
      </c>
    </row>
    <row r="201" spans="1:14" s="40" customFormat="1" x14ac:dyDescent="0.3">
      <c r="A201" s="36"/>
      <c r="B201" s="37">
        <f t="shared" si="23"/>
        <v>-17</v>
      </c>
      <c r="C201" s="38" t="s">
        <v>72</v>
      </c>
      <c r="D201" s="38" t="s">
        <v>71</v>
      </c>
      <c r="E201" s="39" t="s">
        <v>59</v>
      </c>
      <c r="F201" s="34">
        <v>45383</v>
      </c>
      <c r="G201" s="35">
        <v>4.2100000000000002E-3</v>
      </c>
      <c r="H201" s="35">
        <v>4.2100000000000002E-3</v>
      </c>
      <c r="I201" s="35">
        <v>-4.2700000000000004E-3</v>
      </c>
      <c r="J201" s="35">
        <f t="shared" si="26"/>
        <v>-4.2700000000000004E-3</v>
      </c>
      <c r="K201" s="35">
        <v>-3.3800000000000002E-3</v>
      </c>
      <c r="L201" s="35">
        <f t="shared" si="27"/>
        <v>-3.3800000000000002E-3</v>
      </c>
      <c r="M201" s="35">
        <v>1.09E-3</v>
      </c>
      <c r="N201" s="35">
        <v>1.09E-3</v>
      </c>
    </row>
    <row r="202" spans="1:14" s="40" customFormat="1" x14ac:dyDescent="0.3">
      <c r="A202" s="36"/>
      <c r="B202" s="37">
        <f t="shared" si="23"/>
        <v>-18</v>
      </c>
      <c r="C202" s="38" t="s">
        <v>73</v>
      </c>
      <c r="D202" s="38" t="s">
        <v>71</v>
      </c>
      <c r="E202" s="39" t="s">
        <v>59</v>
      </c>
      <c r="F202" s="34">
        <v>45383</v>
      </c>
      <c r="G202" s="35">
        <v>5.4000000000000001E-4</v>
      </c>
      <c r="H202" s="35">
        <v>5.4000000000000001E-4</v>
      </c>
      <c r="I202" s="35">
        <v>2.3000000000000001E-4</v>
      </c>
      <c r="J202" s="35">
        <f t="shared" si="26"/>
        <v>2.3000000000000001E-4</v>
      </c>
      <c r="K202" s="35">
        <v>3.3E-4</v>
      </c>
      <c r="L202" s="35">
        <f t="shared" si="27"/>
        <v>3.3E-4</v>
      </c>
      <c r="M202" s="35">
        <v>4.0000000000000002E-4</v>
      </c>
      <c r="N202" s="35">
        <v>4.0000000000000002E-4</v>
      </c>
    </row>
    <row r="203" spans="1:14" s="40" customFormat="1" x14ac:dyDescent="0.3">
      <c r="A203" s="36"/>
      <c r="B203" s="37">
        <f t="shared" si="23"/>
        <v>-19</v>
      </c>
      <c r="C203" s="38" t="s">
        <v>74</v>
      </c>
      <c r="D203" s="38" t="s">
        <v>75</v>
      </c>
      <c r="E203" s="39" t="s">
        <v>59</v>
      </c>
      <c r="F203" s="34">
        <v>45383</v>
      </c>
      <c r="G203" s="35">
        <v>0</v>
      </c>
      <c r="H203" s="35">
        <v>0</v>
      </c>
      <c r="I203" s="35">
        <v>0</v>
      </c>
      <c r="J203" s="35">
        <f t="shared" si="26"/>
        <v>0</v>
      </c>
      <c r="K203" s="35">
        <v>0</v>
      </c>
      <c r="L203" s="35">
        <f t="shared" si="27"/>
        <v>0</v>
      </c>
      <c r="M203" s="35">
        <v>0</v>
      </c>
      <c r="N203" s="35">
        <v>0</v>
      </c>
    </row>
    <row r="204" spans="1:14" s="40" customFormat="1" x14ac:dyDescent="0.3">
      <c r="A204" s="36"/>
      <c r="B204" s="37">
        <f t="shared" si="23"/>
        <v>-20</v>
      </c>
      <c r="C204" s="38" t="s">
        <v>76</v>
      </c>
      <c r="D204" s="38" t="s">
        <v>75</v>
      </c>
      <c r="E204" s="39" t="s">
        <v>59</v>
      </c>
      <c r="F204" s="34">
        <v>45383</v>
      </c>
      <c r="G204" s="35">
        <v>0</v>
      </c>
      <c r="H204" s="35">
        <v>0</v>
      </c>
      <c r="I204" s="35">
        <v>0</v>
      </c>
      <c r="J204" s="35">
        <v>0</v>
      </c>
      <c r="K204" s="35">
        <v>0</v>
      </c>
      <c r="L204" s="35">
        <v>0</v>
      </c>
      <c r="M204" s="35">
        <v>0</v>
      </c>
      <c r="N204" s="35">
        <v>0</v>
      </c>
    </row>
    <row r="205" spans="1:14" x14ac:dyDescent="0.3">
      <c r="G205" s="27"/>
      <c r="H205" s="27"/>
      <c r="I205" s="27"/>
      <c r="J205" s="27"/>
      <c r="K205" s="27"/>
      <c r="L205" s="27"/>
      <c r="M205" s="27"/>
      <c r="N205" s="27"/>
    </row>
    <row r="206" spans="1:14" x14ac:dyDescent="0.3">
      <c r="B206" s="17">
        <f>B204-1</f>
        <v>-21</v>
      </c>
      <c r="C206" s="99" t="s">
        <v>77</v>
      </c>
      <c r="D206" s="100"/>
      <c r="E206" s="100"/>
      <c r="F206" s="101"/>
      <c r="G206" s="14">
        <f>-SUM(G185:G204)</f>
        <v>-0.19456000000000001</v>
      </c>
      <c r="H206" s="14">
        <f t="shared" ref="H206:N206" si="28">-SUM(H185:H204)</f>
        <v>-0.19194</v>
      </c>
      <c r="I206" s="14">
        <f t="shared" si="28"/>
        <v>-0.15377000000000002</v>
      </c>
      <c r="J206" s="14">
        <f t="shared" si="28"/>
        <v>-0.16917000000000004</v>
      </c>
      <c r="K206" s="14">
        <f t="shared" si="28"/>
        <v>-9.1159999999999977E-2</v>
      </c>
      <c r="L206" s="14">
        <f t="shared" si="28"/>
        <v>-0.10655999999999997</v>
      </c>
      <c r="M206" s="14">
        <f t="shared" si="28"/>
        <v>-9.0759999999999966E-2</v>
      </c>
      <c r="N206" s="14">
        <f t="shared" si="28"/>
        <v>-9.0759999999999966E-2</v>
      </c>
    </row>
    <row r="207" spans="1:14" x14ac:dyDescent="0.3">
      <c r="B207" s="17">
        <f>B206-1</f>
        <v>-22</v>
      </c>
      <c r="C207" s="99" t="s">
        <v>78</v>
      </c>
      <c r="D207" s="100"/>
      <c r="E207" s="100"/>
      <c r="F207" s="101"/>
      <c r="G207" s="14">
        <f>-SUM(G185:G187)</f>
        <v>-9.1770000000000004E-2</v>
      </c>
      <c r="H207" s="14">
        <f t="shared" ref="H207:N207" si="29">-SUM(H185:H187)</f>
        <v>-9.1770000000000004E-2</v>
      </c>
      <c r="I207" s="14">
        <f t="shared" si="29"/>
        <v>-7.1239999999999998E-2</v>
      </c>
      <c r="J207" s="14">
        <f t="shared" si="29"/>
        <v>-8.6639999999999995E-2</v>
      </c>
      <c r="K207" s="14">
        <f t="shared" si="29"/>
        <v>-7.1239999999999998E-2</v>
      </c>
      <c r="L207" s="14">
        <f t="shared" si="29"/>
        <v>-8.6639999999999995E-2</v>
      </c>
      <c r="M207" s="14">
        <f t="shared" si="29"/>
        <v>-6.4409999999999995E-2</v>
      </c>
      <c r="N207" s="14">
        <f t="shared" si="29"/>
        <v>-6.4409999999999995E-2</v>
      </c>
    </row>
    <row r="209" spans="1:14" x14ac:dyDescent="0.3">
      <c r="C209" s="28" t="s">
        <v>79</v>
      </c>
    </row>
    <row r="210" spans="1:14" x14ac:dyDescent="0.3">
      <c r="B210" s="29">
        <f>B186</f>
        <v>-2</v>
      </c>
      <c r="C210" s="97" t="s">
        <v>80</v>
      </c>
      <c r="D210" s="97"/>
      <c r="E210" s="97"/>
      <c r="F210" s="97"/>
      <c r="G210" s="97"/>
      <c r="H210" s="97"/>
      <c r="I210" s="97"/>
      <c r="J210" s="97"/>
      <c r="K210" s="97"/>
      <c r="L210" s="97"/>
      <c r="M210" s="97"/>
      <c r="N210" s="97"/>
    </row>
    <row r="211" spans="1:14" ht="15" customHeight="1" x14ac:dyDescent="0.3">
      <c r="B211" s="17">
        <f>B199</f>
        <v>-15</v>
      </c>
      <c r="C211" s="97" t="s">
        <v>81</v>
      </c>
      <c r="D211" s="97"/>
      <c r="E211" s="97"/>
      <c r="F211" s="97"/>
      <c r="G211" s="97"/>
      <c r="H211" s="97"/>
      <c r="I211" s="97"/>
      <c r="J211" s="97"/>
      <c r="K211" s="97"/>
      <c r="L211" s="97"/>
      <c r="M211" s="97"/>
      <c r="N211" s="97"/>
    </row>
    <row r="212" spans="1:14" x14ac:dyDescent="0.3">
      <c r="B212" s="17">
        <f>B206</f>
        <v>-21</v>
      </c>
      <c r="C212" s="30" t="s">
        <v>82</v>
      </c>
    </row>
    <row r="213" spans="1:14" x14ac:dyDescent="0.3">
      <c r="B213" s="17">
        <f>B207</f>
        <v>-22</v>
      </c>
      <c r="C213" s="30" t="s">
        <v>83</v>
      </c>
    </row>
    <row r="214" spans="1:14" ht="15" thickBot="1" x14ac:dyDescent="0.35"/>
    <row r="215" spans="1:14" ht="15" thickBot="1" x14ac:dyDescent="0.35">
      <c r="A215" s="16" t="s">
        <v>118</v>
      </c>
      <c r="N215" s="19" t="s">
        <v>38</v>
      </c>
    </row>
    <row r="216" spans="1:14" x14ac:dyDescent="0.3">
      <c r="N216" s="19" t="s">
        <v>39</v>
      </c>
    </row>
    <row r="217" spans="1:14" x14ac:dyDescent="0.3">
      <c r="N217" s="19" t="s">
        <v>40</v>
      </c>
    </row>
    <row r="218" spans="1:14" x14ac:dyDescent="0.3">
      <c r="M218" s="19"/>
    </row>
    <row r="219" spans="1:14" ht="22.2" x14ac:dyDescent="0.45">
      <c r="C219" s="20" t="s">
        <v>41</v>
      </c>
    </row>
    <row r="220" spans="1:14" ht="21" x14ac:dyDescent="0.4">
      <c r="C220" s="21" t="s">
        <v>42</v>
      </c>
    </row>
    <row r="221" spans="1:14" ht="21" x14ac:dyDescent="0.4">
      <c r="C221" s="21" t="s">
        <v>119</v>
      </c>
      <c r="D221" s="22"/>
    </row>
    <row r="222" spans="1:14" ht="15.75" customHeight="1" x14ac:dyDescent="0.4">
      <c r="C222" s="21"/>
    </row>
    <row r="223" spans="1:14" ht="33" customHeight="1" x14ac:dyDescent="0.3">
      <c r="C223" s="98" t="s">
        <v>106</v>
      </c>
      <c r="D223" s="98"/>
      <c r="E223" s="98"/>
      <c r="F223" s="98"/>
      <c r="G223" s="98"/>
      <c r="H223" s="98"/>
      <c r="I223" s="98"/>
      <c r="J223" s="98"/>
      <c r="K223" s="98"/>
      <c r="L223" s="98"/>
      <c r="M223" s="98"/>
    </row>
    <row r="224" spans="1:14" ht="33.75" customHeight="1" x14ac:dyDescent="0.3">
      <c r="C224" s="98" t="s">
        <v>107</v>
      </c>
      <c r="D224" s="98"/>
      <c r="E224" s="98"/>
      <c r="F224" s="98"/>
      <c r="G224" s="98"/>
      <c r="H224" s="98"/>
      <c r="I224" s="98"/>
      <c r="J224" s="98"/>
      <c r="K224" s="98"/>
      <c r="L224" s="98"/>
      <c r="M224" s="98"/>
    </row>
    <row r="226" spans="1:14" s="23" customFormat="1" x14ac:dyDescent="0.3">
      <c r="B226" s="24"/>
      <c r="C226" s="23" t="s">
        <v>4</v>
      </c>
      <c r="D226" s="23" t="s">
        <v>5</v>
      </c>
      <c r="E226" s="23" t="s">
        <v>6</v>
      </c>
      <c r="F226" s="23" t="s">
        <v>7</v>
      </c>
      <c r="G226" s="23" t="s">
        <v>8</v>
      </c>
      <c r="H226" s="23" t="s">
        <v>9</v>
      </c>
      <c r="I226" s="23" t="s">
        <v>10</v>
      </c>
      <c r="J226" s="23" t="s">
        <v>11</v>
      </c>
      <c r="K226" s="23" t="s">
        <v>12</v>
      </c>
      <c r="L226" s="23" t="s">
        <v>13</v>
      </c>
      <c r="M226" s="23" t="s">
        <v>46</v>
      </c>
      <c r="N226" s="23" t="s">
        <v>47</v>
      </c>
    </row>
    <row r="227" spans="1:14" x14ac:dyDescent="0.3">
      <c r="C227" s="10" t="s">
        <v>48</v>
      </c>
      <c r="D227" s="10" t="s">
        <v>49</v>
      </c>
      <c r="E227" s="10" t="s">
        <v>50</v>
      </c>
      <c r="F227" s="10" t="s">
        <v>51</v>
      </c>
      <c r="G227" s="10" t="s">
        <v>16</v>
      </c>
      <c r="H227" s="10" t="s">
        <v>17</v>
      </c>
      <c r="I227" s="10" t="s">
        <v>18</v>
      </c>
      <c r="J227" s="10" t="s">
        <v>19</v>
      </c>
      <c r="K227" s="10" t="s">
        <v>20</v>
      </c>
      <c r="L227" s="10" t="s">
        <v>21</v>
      </c>
      <c r="M227" s="10" t="s">
        <v>22</v>
      </c>
      <c r="N227" s="10" t="s">
        <v>23</v>
      </c>
    </row>
    <row r="228" spans="1:14" x14ac:dyDescent="0.3">
      <c r="B228" s="17">
        <v>-1</v>
      </c>
      <c r="C228" s="12" t="s">
        <v>52</v>
      </c>
      <c r="D228" s="12" t="s">
        <v>53</v>
      </c>
      <c r="E228" s="25" t="s">
        <v>54</v>
      </c>
      <c r="F228" s="34">
        <v>45444</v>
      </c>
      <c r="G228" s="35">
        <v>8.9080000000000006E-2</v>
      </c>
      <c r="H228" s="35">
        <v>8.9080000000000006E-2</v>
      </c>
      <c r="I228" s="35">
        <v>7.8850000000000003E-2</v>
      </c>
      <c r="J228" s="35">
        <v>8.3529999999999993E-2</v>
      </c>
      <c r="K228" s="35">
        <v>7.8850000000000003E-2</v>
      </c>
      <c r="L228" s="35">
        <v>8.3529999999999993E-2</v>
      </c>
      <c r="M228" s="35">
        <v>6.6890000000000005E-2</v>
      </c>
      <c r="N228" s="35">
        <v>6.6890000000000005E-2</v>
      </c>
    </row>
    <row r="229" spans="1:14" x14ac:dyDescent="0.3">
      <c r="B229" s="17">
        <f>B228-1</f>
        <v>-2</v>
      </c>
      <c r="C229" s="12" t="s">
        <v>55</v>
      </c>
      <c r="D229" s="12" t="s">
        <v>53</v>
      </c>
      <c r="E229" s="25" t="s">
        <v>54</v>
      </c>
      <c r="F229" s="34">
        <v>45444</v>
      </c>
      <c r="G229" s="35">
        <v>0</v>
      </c>
      <c r="H229" s="35">
        <v>0</v>
      </c>
      <c r="I229" s="35">
        <v>0</v>
      </c>
      <c r="J229" s="35">
        <v>0</v>
      </c>
      <c r="K229" s="35">
        <v>0</v>
      </c>
      <c r="L229" s="35">
        <v>0</v>
      </c>
      <c r="M229" s="35">
        <v>0</v>
      </c>
      <c r="N229" s="35">
        <v>0</v>
      </c>
    </row>
    <row r="230" spans="1:14" x14ac:dyDescent="0.3">
      <c r="B230" s="17">
        <f t="shared" ref="B230:B247" si="30">B229-1</f>
        <v>-3</v>
      </c>
      <c r="C230" s="13" t="s">
        <v>56</v>
      </c>
      <c r="D230" s="12" t="s">
        <v>53</v>
      </c>
      <c r="E230" s="25" t="s">
        <v>54</v>
      </c>
      <c r="F230" s="34">
        <v>45444</v>
      </c>
      <c r="G230" s="35">
        <v>2.6900000000000001E-3</v>
      </c>
      <c r="H230" s="35">
        <v>2.6900000000000001E-3</v>
      </c>
      <c r="I230" s="35">
        <v>3.1099999999999999E-3</v>
      </c>
      <c r="J230" s="35">
        <v>3.1099999999999999E-3</v>
      </c>
      <c r="K230" s="35">
        <v>3.1099999999999999E-3</v>
      </c>
      <c r="L230" s="35">
        <v>3.1099999999999999E-3</v>
      </c>
      <c r="M230" s="35">
        <v>3.3700000000000002E-3</v>
      </c>
      <c r="N230" s="35">
        <v>3.3700000000000002E-3</v>
      </c>
    </row>
    <row r="231" spans="1:14" x14ac:dyDescent="0.3">
      <c r="B231" s="17">
        <f t="shared" si="30"/>
        <v>-4</v>
      </c>
      <c r="C231" s="38" t="s">
        <v>57</v>
      </c>
      <c r="D231" s="38" t="s">
        <v>58</v>
      </c>
      <c r="E231" s="39" t="s">
        <v>59</v>
      </c>
      <c r="F231" s="34">
        <v>45200</v>
      </c>
      <c r="G231" s="35">
        <v>4.58E-2</v>
      </c>
      <c r="H231" s="35">
        <v>4.58E-2</v>
      </c>
      <c r="I231" s="35">
        <v>4.4819999999999999E-2</v>
      </c>
      <c r="J231" s="35">
        <f t="shared" ref="J231:J241" si="31">I231</f>
        <v>4.4819999999999999E-2</v>
      </c>
      <c r="K231" s="35">
        <v>4.7600000000000003E-3</v>
      </c>
      <c r="L231" s="35">
        <f t="shared" ref="L231:L241" si="32">K231</f>
        <v>4.7600000000000003E-3</v>
      </c>
      <c r="M231" s="35">
        <v>4.3E-3</v>
      </c>
      <c r="N231" s="35">
        <v>4.3E-3</v>
      </c>
    </row>
    <row r="232" spans="1:14" s="40" customFormat="1" x14ac:dyDescent="0.3">
      <c r="A232" s="36"/>
      <c r="B232" s="37">
        <f t="shared" si="30"/>
        <v>-5</v>
      </c>
      <c r="C232" s="38" t="s">
        <v>60</v>
      </c>
      <c r="D232" s="38" t="s">
        <v>58</v>
      </c>
      <c r="E232" s="39" t="s">
        <v>59</v>
      </c>
      <c r="F232" s="34">
        <v>45383</v>
      </c>
      <c r="G232" s="35">
        <v>2.2699999999999999E-3</v>
      </c>
      <c r="H232" s="35">
        <v>2.2699999999999999E-3</v>
      </c>
      <c r="I232" s="35">
        <v>2.2300000000000002E-3</v>
      </c>
      <c r="J232" s="35">
        <f t="shared" si="31"/>
        <v>2.2300000000000002E-3</v>
      </c>
      <c r="K232" s="35">
        <v>2.0100000000000001E-3</v>
      </c>
      <c r="L232" s="35">
        <f t="shared" si="32"/>
        <v>2.0100000000000001E-3</v>
      </c>
      <c r="M232" s="35">
        <v>1.01E-3</v>
      </c>
      <c r="N232" s="35">
        <v>1.01E-3</v>
      </c>
    </row>
    <row r="233" spans="1:14" s="40" customFormat="1" x14ac:dyDescent="0.3">
      <c r="A233" s="36"/>
      <c r="B233" s="37">
        <f t="shared" si="30"/>
        <v>-6</v>
      </c>
      <c r="C233" s="38" t="s">
        <v>61</v>
      </c>
      <c r="D233" s="38" t="s">
        <v>58</v>
      </c>
      <c r="E233" s="39" t="s">
        <v>59</v>
      </c>
      <c r="F233" s="34">
        <v>45200</v>
      </c>
      <c r="G233" s="35">
        <v>1.6000000000000001E-4</v>
      </c>
      <c r="H233" s="35">
        <v>1.6000000000000001E-4</v>
      </c>
      <c r="I233" s="35">
        <v>1.6000000000000001E-4</v>
      </c>
      <c r="J233" s="35">
        <f t="shared" si="31"/>
        <v>1.6000000000000001E-4</v>
      </c>
      <c r="K233" s="35">
        <v>1.6000000000000001E-4</v>
      </c>
      <c r="L233" s="35">
        <f t="shared" si="32"/>
        <v>1.6000000000000001E-4</v>
      </c>
      <c r="M233" s="35">
        <v>1.6000000000000001E-4</v>
      </c>
      <c r="N233" s="35">
        <v>1.6000000000000001E-4</v>
      </c>
    </row>
    <row r="234" spans="1:14" s="40" customFormat="1" x14ac:dyDescent="0.3">
      <c r="A234" s="36"/>
      <c r="B234" s="37">
        <f t="shared" si="30"/>
        <v>-7</v>
      </c>
      <c r="C234" s="38" t="s">
        <v>62</v>
      </c>
      <c r="D234" s="38" t="s">
        <v>58</v>
      </c>
      <c r="E234" s="39" t="s">
        <v>59</v>
      </c>
      <c r="F234" s="34">
        <v>45383</v>
      </c>
      <c r="G234" s="35">
        <v>7.0899999999999999E-3</v>
      </c>
      <c r="H234" s="35">
        <v>7.0899999999999999E-3</v>
      </c>
      <c r="I234" s="35">
        <v>5.9500000000000004E-3</v>
      </c>
      <c r="J234" s="35">
        <f t="shared" si="31"/>
        <v>5.9500000000000004E-3</v>
      </c>
      <c r="K234" s="35">
        <v>0</v>
      </c>
      <c r="L234" s="35">
        <f t="shared" si="32"/>
        <v>0</v>
      </c>
      <c r="M234" s="35">
        <v>0</v>
      </c>
      <c r="N234" s="35">
        <v>0</v>
      </c>
    </row>
    <row r="235" spans="1:14" s="40" customFormat="1" x14ac:dyDescent="0.3">
      <c r="A235" s="36"/>
      <c r="B235" s="37">
        <f t="shared" si="30"/>
        <v>-8</v>
      </c>
      <c r="C235" s="38" t="s">
        <v>63</v>
      </c>
      <c r="D235" s="38" t="s">
        <v>58</v>
      </c>
      <c r="E235" s="39" t="s">
        <v>59</v>
      </c>
      <c r="F235" s="34">
        <v>45200</v>
      </c>
      <c r="G235" s="35">
        <v>-1.5100000000000001E-3</v>
      </c>
      <c r="H235" s="35">
        <v>-1.5100000000000001E-3</v>
      </c>
      <c r="I235" s="35">
        <v>-6.4000000000000005E-4</v>
      </c>
      <c r="J235" s="35">
        <f t="shared" si="31"/>
        <v>-6.4000000000000005E-4</v>
      </c>
      <c r="K235" s="35">
        <v>-1.4E-3</v>
      </c>
      <c r="L235" s="35">
        <f t="shared" si="32"/>
        <v>-1.4E-3</v>
      </c>
      <c r="M235" s="35">
        <v>-8.5999999999999998E-4</v>
      </c>
      <c r="N235" s="35">
        <v>-8.5999999999999998E-4</v>
      </c>
    </row>
    <row r="236" spans="1:14" s="40" customFormat="1" x14ac:dyDescent="0.3">
      <c r="A236" s="36"/>
      <c r="B236" s="37">
        <f t="shared" si="30"/>
        <v>-9</v>
      </c>
      <c r="C236" s="38" t="s">
        <v>64</v>
      </c>
      <c r="D236" s="38" t="s">
        <v>58</v>
      </c>
      <c r="E236" s="39" t="s">
        <v>59</v>
      </c>
      <c r="F236" s="34">
        <v>45108</v>
      </c>
      <c r="G236" s="35">
        <v>7.6000000000000004E-4</v>
      </c>
      <c r="H236" s="35">
        <v>7.6000000000000004E-4</v>
      </c>
      <c r="I236" s="35">
        <v>7.6000000000000004E-4</v>
      </c>
      <c r="J236" s="35">
        <f t="shared" si="31"/>
        <v>7.6000000000000004E-4</v>
      </c>
      <c r="K236" s="35">
        <v>7.6000000000000004E-4</v>
      </c>
      <c r="L236" s="35">
        <f t="shared" si="32"/>
        <v>7.6000000000000004E-4</v>
      </c>
      <c r="M236" s="35">
        <v>7.6000000000000004E-4</v>
      </c>
      <c r="N236" s="35">
        <v>7.6000000000000004E-4</v>
      </c>
    </row>
    <row r="237" spans="1:14" s="40" customFormat="1" x14ac:dyDescent="0.3">
      <c r="A237" s="36"/>
      <c r="B237" s="37">
        <f t="shared" si="30"/>
        <v>-10</v>
      </c>
      <c r="C237" s="38" t="s">
        <v>65</v>
      </c>
      <c r="D237" s="38" t="s">
        <v>58</v>
      </c>
      <c r="E237" s="39" t="s">
        <v>59</v>
      </c>
      <c r="F237" s="34">
        <v>45200</v>
      </c>
      <c r="G237" s="35">
        <v>-3.9399999999999999E-3</v>
      </c>
      <c r="H237" s="35">
        <v>-3.9399999999999999E-3</v>
      </c>
      <c r="I237" s="35">
        <v>-3.9399999999999999E-3</v>
      </c>
      <c r="J237" s="35">
        <f t="shared" si="31"/>
        <v>-3.9399999999999999E-3</v>
      </c>
      <c r="K237" s="35">
        <v>-3.9399999999999999E-3</v>
      </c>
      <c r="L237" s="35">
        <f t="shared" si="32"/>
        <v>-3.9399999999999999E-3</v>
      </c>
      <c r="M237" s="35">
        <v>-3.9399999999999999E-3</v>
      </c>
      <c r="N237" s="35">
        <v>-3.9399999999999999E-3</v>
      </c>
    </row>
    <row r="238" spans="1:14" s="40" customFormat="1" x14ac:dyDescent="0.3">
      <c r="A238" s="36"/>
      <c r="B238" s="37">
        <f t="shared" si="30"/>
        <v>-11</v>
      </c>
      <c r="C238" s="38" t="s">
        <v>66</v>
      </c>
      <c r="D238" s="38" t="s">
        <v>58</v>
      </c>
      <c r="E238" s="39" t="s">
        <v>59</v>
      </c>
      <c r="F238" s="34">
        <v>44652</v>
      </c>
      <c r="G238" s="35">
        <v>7.8799999999999999E-3</v>
      </c>
      <c r="H238" s="35">
        <v>7.8799999999999999E-3</v>
      </c>
      <c r="I238" s="35">
        <v>7.8799999999999999E-3</v>
      </c>
      <c r="J238" s="35">
        <f t="shared" si="31"/>
        <v>7.8799999999999999E-3</v>
      </c>
      <c r="K238" s="35">
        <v>7.8799999999999999E-3</v>
      </c>
      <c r="L238" s="35">
        <f t="shared" si="32"/>
        <v>7.8799999999999999E-3</v>
      </c>
      <c r="M238" s="35">
        <v>7.8799999999999999E-3</v>
      </c>
      <c r="N238" s="35">
        <v>7.8799999999999999E-3</v>
      </c>
    </row>
    <row r="239" spans="1:14" s="40" customFormat="1" x14ac:dyDescent="0.3">
      <c r="A239" s="36"/>
      <c r="B239" s="37">
        <f t="shared" si="30"/>
        <v>-12</v>
      </c>
      <c r="C239" s="38" t="s">
        <v>67</v>
      </c>
      <c r="D239" s="38" t="s">
        <v>58</v>
      </c>
      <c r="E239" s="39" t="s">
        <v>59</v>
      </c>
      <c r="F239" s="34">
        <v>45108</v>
      </c>
      <c r="G239" s="35">
        <v>5.0000000000000002E-5</v>
      </c>
      <c r="H239" s="35">
        <v>5.0000000000000002E-5</v>
      </c>
      <c r="I239" s="35">
        <v>5.0000000000000002E-5</v>
      </c>
      <c r="J239" s="35">
        <f t="shared" si="31"/>
        <v>5.0000000000000002E-5</v>
      </c>
      <c r="K239" s="35">
        <v>5.0000000000000002E-5</v>
      </c>
      <c r="L239" s="35">
        <f t="shared" si="32"/>
        <v>5.0000000000000002E-5</v>
      </c>
      <c r="M239" s="35">
        <v>5.0000000000000002E-5</v>
      </c>
      <c r="N239" s="35">
        <v>5.0000000000000002E-5</v>
      </c>
    </row>
    <row r="240" spans="1:14" s="40" customFormat="1" x14ac:dyDescent="0.3">
      <c r="A240" s="36"/>
      <c r="B240" s="37">
        <f t="shared" si="30"/>
        <v>-13</v>
      </c>
      <c r="C240" s="38" t="s">
        <v>68</v>
      </c>
      <c r="D240" s="38" t="s">
        <v>58</v>
      </c>
      <c r="E240" s="39" t="s">
        <v>59</v>
      </c>
      <c r="F240" s="34">
        <v>45108</v>
      </c>
      <c r="G240" s="35">
        <v>2.6199999999999999E-3</v>
      </c>
      <c r="H240" s="35">
        <v>0</v>
      </c>
      <c r="I240" s="35">
        <v>2.6199999999999999E-3</v>
      </c>
      <c r="J240" s="35">
        <f t="shared" si="31"/>
        <v>2.6199999999999999E-3</v>
      </c>
      <c r="K240" s="35">
        <v>2.6199999999999999E-3</v>
      </c>
      <c r="L240" s="35">
        <f t="shared" si="32"/>
        <v>2.6199999999999999E-3</v>
      </c>
      <c r="M240" s="35">
        <v>2.6199999999999999E-3</v>
      </c>
      <c r="N240" s="35">
        <v>2.6199999999999999E-3</v>
      </c>
    </row>
    <row r="241" spans="1:14" s="40" customFormat="1" x14ac:dyDescent="0.3">
      <c r="A241" s="36"/>
      <c r="B241" s="37">
        <f t="shared" si="30"/>
        <v>-14</v>
      </c>
      <c r="C241" s="38" t="s">
        <v>69</v>
      </c>
      <c r="D241" s="38" t="s">
        <v>58</v>
      </c>
      <c r="E241" s="39" t="s">
        <v>59</v>
      </c>
      <c r="F241" s="34">
        <v>45108</v>
      </c>
      <c r="G241" s="35">
        <v>0</v>
      </c>
      <c r="H241" s="35">
        <v>0</v>
      </c>
      <c r="I241" s="35">
        <v>0</v>
      </c>
      <c r="J241" s="35">
        <f t="shared" si="31"/>
        <v>0</v>
      </c>
      <c r="K241" s="35">
        <v>0</v>
      </c>
      <c r="L241" s="35">
        <f t="shared" si="32"/>
        <v>0</v>
      </c>
      <c r="M241" s="35">
        <v>0</v>
      </c>
      <c r="N241" s="35">
        <v>0</v>
      </c>
    </row>
    <row r="242" spans="1:14" s="40" customFormat="1" x14ac:dyDescent="0.3">
      <c r="A242" s="36"/>
      <c r="B242" s="37">
        <f t="shared" si="30"/>
        <v>-15</v>
      </c>
      <c r="C242" s="38" t="s">
        <v>55</v>
      </c>
      <c r="D242" s="38" t="s">
        <v>58</v>
      </c>
      <c r="E242" s="39" t="s">
        <v>59</v>
      </c>
      <c r="F242" s="34">
        <v>45383</v>
      </c>
      <c r="G242" s="35">
        <v>0</v>
      </c>
      <c r="H242" s="35">
        <v>0</v>
      </c>
      <c r="I242" s="35">
        <v>0</v>
      </c>
      <c r="J242" s="35">
        <v>0</v>
      </c>
      <c r="K242" s="35">
        <v>0</v>
      </c>
      <c r="L242" s="35">
        <v>0</v>
      </c>
      <c r="M242" s="35">
        <v>0</v>
      </c>
      <c r="N242" s="35">
        <v>0</v>
      </c>
    </row>
    <row r="243" spans="1:14" s="40" customFormat="1" x14ac:dyDescent="0.3">
      <c r="A243" s="36"/>
      <c r="B243" s="37">
        <f t="shared" si="30"/>
        <v>-16</v>
      </c>
      <c r="C243" s="38" t="s">
        <v>70</v>
      </c>
      <c r="D243" s="38" t="s">
        <v>71</v>
      </c>
      <c r="E243" s="39" t="s">
        <v>59</v>
      </c>
      <c r="F243" s="34">
        <v>45383</v>
      </c>
      <c r="G243" s="35">
        <v>3.6859999999999997E-2</v>
      </c>
      <c r="H243" s="35">
        <v>3.6859999999999997E-2</v>
      </c>
      <c r="I243" s="35">
        <v>2.6679999999999999E-2</v>
      </c>
      <c r="J243" s="35">
        <f t="shared" ref="J243:J246" si="33">I243</f>
        <v>2.6679999999999999E-2</v>
      </c>
      <c r="K243" s="35">
        <v>1.0070000000000001E-2</v>
      </c>
      <c r="L243" s="35">
        <f t="shared" ref="L243:L246" si="34">K243</f>
        <v>1.0070000000000001E-2</v>
      </c>
      <c r="M243" s="35">
        <v>1.2880000000000001E-2</v>
      </c>
      <c r="N243" s="35">
        <v>1.2880000000000001E-2</v>
      </c>
    </row>
    <row r="244" spans="1:14" s="40" customFormat="1" x14ac:dyDescent="0.3">
      <c r="A244" s="36"/>
      <c r="B244" s="37">
        <f t="shared" si="30"/>
        <v>-17</v>
      </c>
      <c r="C244" s="38" t="s">
        <v>72</v>
      </c>
      <c r="D244" s="38" t="s">
        <v>71</v>
      </c>
      <c r="E244" s="39" t="s">
        <v>59</v>
      </c>
      <c r="F244" s="34">
        <v>45383</v>
      </c>
      <c r="G244" s="35">
        <v>4.2100000000000002E-3</v>
      </c>
      <c r="H244" s="35">
        <v>4.2100000000000002E-3</v>
      </c>
      <c r="I244" s="35">
        <v>-4.2700000000000004E-3</v>
      </c>
      <c r="J244" s="35">
        <f t="shared" si="33"/>
        <v>-4.2700000000000004E-3</v>
      </c>
      <c r="K244" s="35">
        <v>-3.3800000000000002E-3</v>
      </c>
      <c r="L244" s="35">
        <f t="shared" si="34"/>
        <v>-3.3800000000000002E-3</v>
      </c>
      <c r="M244" s="35">
        <v>1.09E-3</v>
      </c>
      <c r="N244" s="35">
        <v>1.09E-3</v>
      </c>
    </row>
    <row r="245" spans="1:14" s="40" customFormat="1" x14ac:dyDescent="0.3">
      <c r="A245" s="36"/>
      <c r="B245" s="37">
        <f t="shared" si="30"/>
        <v>-18</v>
      </c>
      <c r="C245" s="38" t="s">
        <v>73</v>
      </c>
      <c r="D245" s="38" t="s">
        <v>71</v>
      </c>
      <c r="E245" s="39" t="s">
        <v>59</v>
      </c>
      <c r="F245" s="34">
        <v>45383</v>
      </c>
      <c r="G245" s="35">
        <v>5.4000000000000001E-4</v>
      </c>
      <c r="H245" s="35">
        <v>5.4000000000000001E-4</v>
      </c>
      <c r="I245" s="35">
        <v>2.3000000000000001E-4</v>
      </c>
      <c r="J245" s="35">
        <f t="shared" si="33"/>
        <v>2.3000000000000001E-4</v>
      </c>
      <c r="K245" s="35">
        <v>3.3E-4</v>
      </c>
      <c r="L245" s="35">
        <f t="shared" si="34"/>
        <v>3.3E-4</v>
      </c>
      <c r="M245" s="35">
        <v>4.0000000000000002E-4</v>
      </c>
      <c r="N245" s="35">
        <v>4.0000000000000002E-4</v>
      </c>
    </row>
    <row r="246" spans="1:14" s="40" customFormat="1" x14ac:dyDescent="0.3">
      <c r="A246" s="36"/>
      <c r="B246" s="37">
        <f t="shared" si="30"/>
        <v>-19</v>
      </c>
      <c r="C246" s="38" t="s">
        <v>74</v>
      </c>
      <c r="D246" s="38" t="s">
        <v>75</v>
      </c>
      <c r="E246" s="39" t="s">
        <v>59</v>
      </c>
      <c r="F246" s="34">
        <v>45383</v>
      </c>
      <c r="G246" s="35">
        <v>0</v>
      </c>
      <c r="H246" s="35">
        <v>0</v>
      </c>
      <c r="I246" s="35">
        <v>0</v>
      </c>
      <c r="J246" s="35">
        <f t="shared" si="33"/>
        <v>0</v>
      </c>
      <c r="K246" s="35">
        <v>0</v>
      </c>
      <c r="L246" s="35">
        <f t="shared" si="34"/>
        <v>0</v>
      </c>
      <c r="M246" s="35">
        <v>0</v>
      </c>
      <c r="N246" s="35">
        <v>0</v>
      </c>
    </row>
    <row r="247" spans="1:14" s="40" customFormat="1" x14ac:dyDescent="0.3">
      <c r="A247" s="36"/>
      <c r="B247" s="37">
        <f t="shared" si="30"/>
        <v>-20</v>
      </c>
      <c r="C247" s="38" t="s">
        <v>76</v>
      </c>
      <c r="D247" s="38" t="s">
        <v>75</v>
      </c>
      <c r="E247" s="39" t="s">
        <v>59</v>
      </c>
      <c r="F247" s="34">
        <v>45383</v>
      </c>
      <c r="G247" s="35">
        <v>0</v>
      </c>
      <c r="H247" s="35">
        <v>0</v>
      </c>
      <c r="I247" s="35">
        <v>0</v>
      </c>
      <c r="J247" s="35">
        <v>0</v>
      </c>
      <c r="K247" s="35">
        <v>0</v>
      </c>
      <c r="L247" s="35">
        <v>0</v>
      </c>
      <c r="M247" s="35">
        <v>0</v>
      </c>
      <c r="N247" s="35">
        <v>0</v>
      </c>
    </row>
    <row r="248" spans="1:14" x14ac:dyDescent="0.3">
      <c r="G248" s="27"/>
      <c r="H248" s="27"/>
      <c r="I248" s="27"/>
      <c r="J248" s="27"/>
      <c r="K248" s="27"/>
      <c r="L248" s="27"/>
      <c r="M248" s="27"/>
      <c r="N248" s="27"/>
    </row>
    <row r="249" spans="1:14" x14ac:dyDescent="0.3">
      <c r="B249" s="17">
        <f>B247-1</f>
        <v>-21</v>
      </c>
      <c r="C249" s="99" t="s">
        <v>77</v>
      </c>
      <c r="D249" s="100"/>
      <c r="E249" s="100"/>
      <c r="F249" s="101"/>
      <c r="G249" s="14">
        <f>-SUM(G228:G247)</f>
        <v>-0.19456000000000001</v>
      </c>
      <c r="H249" s="14">
        <f t="shared" ref="H249:N249" si="35">-SUM(H228:H247)</f>
        <v>-0.19194</v>
      </c>
      <c r="I249" s="14">
        <f t="shared" si="35"/>
        <v>-0.16449000000000005</v>
      </c>
      <c r="J249" s="14">
        <f t="shared" si="35"/>
        <v>-0.16917000000000004</v>
      </c>
      <c r="K249" s="14">
        <f t="shared" si="35"/>
        <v>-0.10187999999999998</v>
      </c>
      <c r="L249" s="14">
        <f t="shared" si="35"/>
        <v>-0.10655999999999997</v>
      </c>
      <c r="M249" s="14">
        <f t="shared" si="35"/>
        <v>-9.6609999999999974E-2</v>
      </c>
      <c r="N249" s="14">
        <f t="shared" si="35"/>
        <v>-9.6609999999999974E-2</v>
      </c>
    </row>
    <row r="250" spans="1:14" x14ac:dyDescent="0.3">
      <c r="B250" s="17">
        <f>B249-1</f>
        <v>-22</v>
      </c>
      <c r="C250" s="99" t="s">
        <v>78</v>
      </c>
      <c r="D250" s="100"/>
      <c r="E250" s="100"/>
      <c r="F250" s="101"/>
      <c r="G250" s="14">
        <f>-SUM(G228:G230)</f>
        <v>-9.1770000000000004E-2</v>
      </c>
      <c r="H250" s="14">
        <f t="shared" ref="H250:N250" si="36">-SUM(H228:H230)</f>
        <v>-9.1770000000000004E-2</v>
      </c>
      <c r="I250" s="14">
        <f t="shared" si="36"/>
        <v>-8.1960000000000005E-2</v>
      </c>
      <c r="J250" s="14">
        <f t="shared" si="36"/>
        <v>-8.6639999999999995E-2</v>
      </c>
      <c r="K250" s="14">
        <f t="shared" si="36"/>
        <v>-8.1960000000000005E-2</v>
      </c>
      <c r="L250" s="14">
        <f t="shared" si="36"/>
        <v>-8.6639999999999995E-2</v>
      </c>
      <c r="M250" s="14">
        <f t="shared" si="36"/>
        <v>-7.0260000000000003E-2</v>
      </c>
      <c r="N250" s="14">
        <f t="shared" si="36"/>
        <v>-7.0260000000000003E-2</v>
      </c>
    </row>
    <row r="252" spans="1:14" x14ac:dyDescent="0.3">
      <c r="C252" s="28" t="s">
        <v>79</v>
      </c>
    </row>
    <row r="253" spans="1:14" x14ac:dyDescent="0.3">
      <c r="B253" s="29">
        <f>B229</f>
        <v>-2</v>
      </c>
      <c r="C253" s="97" t="s">
        <v>80</v>
      </c>
      <c r="D253" s="97"/>
      <c r="E253" s="97"/>
      <c r="F253" s="97"/>
      <c r="G253" s="97"/>
      <c r="H253" s="97"/>
      <c r="I253" s="97"/>
      <c r="J253" s="97"/>
      <c r="K253" s="97"/>
      <c r="L253" s="97"/>
      <c r="M253" s="97"/>
      <c r="N253" s="97"/>
    </row>
    <row r="254" spans="1:14" ht="15" customHeight="1" x14ac:dyDescent="0.3">
      <c r="B254" s="17">
        <f>B242</f>
        <v>-15</v>
      </c>
      <c r="C254" s="97" t="s">
        <v>81</v>
      </c>
      <c r="D254" s="97"/>
      <c r="E254" s="97"/>
      <c r="F254" s="97"/>
      <c r="G254" s="97"/>
      <c r="H254" s="97"/>
      <c r="I254" s="97"/>
      <c r="J254" s="97"/>
      <c r="K254" s="97"/>
      <c r="L254" s="97"/>
      <c r="M254" s="97"/>
      <c r="N254" s="97"/>
    </row>
    <row r="255" spans="1:14" x14ac:dyDescent="0.3">
      <c r="B255" s="17">
        <f>B249</f>
        <v>-21</v>
      </c>
      <c r="C255" s="30" t="s">
        <v>82</v>
      </c>
    </row>
    <row r="256" spans="1:14" x14ac:dyDescent="0.3">
      <c r="B256" s="17">
        <f>B250</f>
        <v>-22</v>
      </c>
      <c r="C256" s="30" t="s">
        <v>83</v>
      </c>
    </row>
    <row r="257" spans="1:14" ht="15" thickBot="1" x14ac:dyDescent="0.35"/>
    <row r="258" spans="1:14" ht="15" thickBot="1" x14ac:dyDescent="0.35">
      <c r="A258" s="16" t="s">
        <v>120</v>
      </c>
      <c r="N258" s="19" t="s">
        <v>38</v>
      </c>
    </row>
    <row r="259" spans="1:14" x14ac:dyDescent="0.3">
      <c r="N259" s="19" t="s">
        <v>39</v>
      </c>
    </row>
    <row r="260" spans="1:14" x14ac:dyDescent="0.3">
      <c r="N260" s="19" t="s">
        <v>40</v>
      </c>
    </row>
    <row r="261" spans="1:14" x14ac:dyDescent="0.3">
      <c r="M261" s="19"/>
    </row>
    <row r="262" spans="1:14" ht="22.2" x14ac:dyDescent="0.45">
      <c r="C262" s="20" t="s">
        <v>41</v>
      </c>
    </row>
    <row r="263" spans="1:14" ht="21" x14ac:dyDescent="0.4">
      <c r="C263" s="21" t="s">
        <v>42</v>
      </c>
    </row>
    <row r="264" spans="1:14" ht="21" x14ac:dyDescent="0.4">
      <c r="C264" s="21" t="s">
        <v>121</v>
      </c>
      <c r="D264" s="22"/>
    </row>
    <row r="265" spans="1:14" ht="15.75" customHeight="1" x14ac:dyDescent="0.4">
      <c r="C265" s="21"/>
    </row>
    <row r="266" spans="1:14" ht="33" customHeight="1" x14ac:dyDescent="0.3">
      <c r="C266" s="98" t="s">
        <v>106</v>
      </c>
      <c r="D266" s="98"/>
      <c r="E266" s="98"/>
      <c r="F266" s="98"/>
      <c r="G266" s="98"/>
      <c r="H266" s="98"/>
      <c r="I266" s="98"/>
      <c r="J266" s="98"/>
      <c r="K266" s="98"/>
      <c r="L266" s="98"/>
      <c r="M266" s="98"/>
    </row>
    <row r="267" spans="1:14" ht="33.75" customHeight="1" x14ac:dyDescent="0.3">
      <c r="C267" s="98" t="s">
        <v>107</v>
      </c>
      <c r="D267" s="98"/>
      <c r="E267" s="98"/>
      <c r="F267" s="98"/>
      <c r="G267" s="98"/>
      <c r="H267" s="98"/>
      <c r="I267" s="98"/>
      <c r="J267" s="98"/>
      <c r="K267" s="98"/>
      <c r="L267" s="98"/>
      <c r="M267" s="98"/>
    </row>
    <row r="269" spans="1:14" s="23" customFormat="1" x14ac:dyDescent="0.3">
      <c r="B269" s="24"/>
      <c r="C269" s="23" t="s">
        <v>4</v>
      </c>
      <c r="D269" s="23" t="s">
        <v>5</v>
      </c>
      <c r="E269" s="23" t="s">
        <v>6</v>
      </c>
      <c r="F269" s="23" t="s">
        <v>7</v>
      </c>
      <c r="G269" s="23" t="s">
        <v>8</v>
      </c>
      <c r="H269" s="23" t="s">
        <v>9</v>
      </c>
      <c r="I269" s="23" t="s">
        <v>10</v>
      </c>
      <c r="J269" s="23" t="s">
        <v>11</v>
      </c>
      <c r="K269" s="23" t="s">
        <v>12</v>
      </c>
      <c r="L269" s="23" t="s">
        <v>13</v>
      </c>
      <c r="M269" s="23" t="s">
        <v>46</v>
      </c>
      <c r="N269" s="23" t="s">
        <v>47</v>
      </c>
    </row>
    <row r="270" spans="1:14" x14ac:dyDescent="0.3">
      <c r="C270" s="10" t="s">
        <v>48</v>
      </c>
      <c r="D270" s="10" t="s">
        <v>49</v>
      </c>
      <c r="E270" s="10" t="s">
        <v>50</v>
      </c>
      <c r="F270" s="10" t="s">
        <v>51</v>
      </c>
      <c r="G270" s="10" t="s">
        <v>16</v>
      </c>
      <c r="H270" s="10" t="s">
        <v>17</v>
      </c>
      <c r="I270" s="10" t="s">
        <v>18</v>
      </c>
      <c r="J270" s="10" t="s">
        <v>19</v>
      </c>
      <c r="K270" s="10" t="s">
        <v>20</v>
      </c>
      <c r="L270" s="10" t="s">
        <v>21</v>
      </c>
      <c r="M270" s="10" t="s">
        <v>22</v>
      </c>
      <c r="N270" s="10" t="s">
        <v>23</v>
      </c>
    </row>
    <row r="271" spans="1:14" x14ac:dyDescent="0.3">
      <c r="B271" s="17">
        <v>-1</v>
      </c>
      <c r="C271" s="12" t="s">
        <v>52</v>
      </c>
      <c r="D271" s="12" t="s">
        <v>53</v>
      </c>
      <c r="E271" s="25" t="s">
        <v>54</v>
      </c>
      <c r="F271" s="34">
        <v>45474</v>
      </c>
      <c r="G271" s="35">
        <v>8.9080000000000006E-2</v>
      </c>
      <c r="H271" s="35">
        <v>8.9080000000000006E-2</v>
      </c>
      <c r="I271" s="35">
        <v>0.10083</v>
      </c>
      <c r="J271" s="35">
        <v>8.3529999999999993E-2</v>
      </c>
      <c r="K271" s="35">
        <v>0.10083</v>
      </c>
      <c r="L271" s="35">
        <v>8.3529999999999993E-2</v>
      </c>
      <c r="M271" s="35">
        <v>8.1220000000000001E-2</v>
      </c>
      <c r="N271" s="35">
        <v>8.1220000000000001E-2</v>
      </c>
    </row>
    <row r="272" spans="1:14" x14ac:dyDescent="0.3">
      <c r="B272" s="17">
        <f>B271-1</f>
        <v>-2</v>
      </c>
      <c r="C272" s="12" t="s">
        <v>55</v>
      </c>
      <c r="D272" s="12" t="s">
        <v>53</v>
      </c>
      <c r="E272" s="25" t="s">
        <v>54</v>
      </c>
      <c r="F272" s="34">
        <v>45474</v>
      </c>
      <c r="G272" s="35">
        <v>0</v>
      </c>
      <c r="H272" s="35">
        <v>0</v>
      </c>
      <c r="I272" s="35">
        <v>0</v>
      </c>
      <c r="J272" s="35">
        <v>0</v>
      </c>
      <c r="K272" s="35">
        <v>0</v>
      </c>
      <c r="L272" s="35">
        <v>0</v>
      </c>
      <c r="M272" s="35">
        <v>0</v>
      </c>
      <c r="N272" s="35">
        <v>0</v>
      </c>
    </row>
    <row r="273" spans="1:14" x14ac:dyDescent="0.3">
      <c r="B273" s="17">
        <f t="shared" ref="B273:B290" si="37">B272-1</f>
        <v>-3</v>
      </c>
      <c r="C273" s="13" t="s">
        <v>56</v>
      </c>
      <c r="D273" s="12" t="s">
        <v>53</v>
      </c>
      <c r="E273" s="25" t="s">
        <v>54</v>
      </c>
      <c r="F273" s="34">
        <v>45474</v>
      </c>
      <c r="G273" s="35">
        <v>2.6900000000000001E-3</v>
      </c>
      <c r="H273" s="35">
        <v>2.6900000000000001E-3</v>
      </c>
      <c r="I273" s="35">
        <v>3.1099999999999999E-3</v>
      </c>
      <c r="J273" s="35">
        <v>3.1099999999999999E-3</v>
      </c>
      <c r="K273" s="35">
        <v>3.1099999999999999E-3</v>
      </c>
      <c r="L273" s="35">
        <v>3.1099999999999999E-3</v>
      </c>
      <c r="M273" s="35">
        <v>3.3700000000000002E-3</v>
      </c>
      <c r="N273" s="35">
        <v>3.3700000000000002E-3</v>
      </c>
    </row>
    <row r="274" spans="1:14" x14ac:dyDescent="0.3">
      <c r="B274" s="17">
        <f t="shared" si="37"/>
        <v>-4</v>
      </c>
      <c r="C274" s="38" t="s">
        <v>57</v>
      </c>
      <c r="D274" s="38" t="s">
        <v>58</v>
      </c>
      <c r="E274" s="39" t="s">
        <v>59</v>
      </c>
      <c r="F274" s="34">
        <v>45200</v>
      </c>
      <c r="G274" s="35">
        <v>4.58E-2</v>
      </c>
      <c r="H274" s="35">
        <v>4.58E-2</v>
      </c>
      <c r="I274" s="35">
        <v>4.4819999999999999E-2</v>
      </c>
      <c r="J274" s="35">
        <f t="shared" ref="J274:J284" si="38">I274</f>
        <v>4.4819999999999999E-2</v>
      </c>
      <c r="K274" s="35">
        <v>4.7600000000000003E-3</v>
      </c>
      <c r="L274" s="35">
        <f t="shared" ref="L274:L284" si="39">K274</f>
        <v>4.7600000000000003E-3</v>
      </c>
      <c r="M274" s="35">
        <v>4.3E-3</v>
      </c>
      <c r="N274" s="35">
        <v>4.3E-3</v>
      </c>
    </row>
    <row r="275" spans="1:14" s="40" customFormat="1" x14ac:dyDescent="0.3">
      <c r="A275" s="36"/>
      <c r="B275" s="37">
        <f t="shared" si="37"/>
        <v>-5</v>
      </c>
      <c r="C275" s="38" t="s">
        <v>60</v>
      </c>
      <c r="D275" s="38" t="s">
        <v>58</v>
      </c>
      <c r="E275" s="39" t="s">
        <v>59</v>
      </c>
      <c r="F275" s="34">
        <v>45383</v>
      </c>
      <c r="G275" s="35">
        <v>2.2699999999999999E-3</v>
      </c>
      <c r="H275" s="35">
        <v>2.2699999999999999E-3</v>
      </c>
      <c r="I275" s="35">
        <v>2.2300000000000002E-3</v>
      </c>
      <c r="J275" s="35">
        <f t="shared" si="38"/>
        <v>2.2300000000000002E-3</v>
      </c>
      <c r="K275" s="35">
        <v>2.0100000000000001E-3</v>
      </c>
      <c r="L275" s="35">
        <f t="shared" si="39"/>
        <v>2.0100000000000001E-3</v>
      </c>
      <c r="M275" s="35">
        <v>1.01E-3</v>
      </c>
      <c r="N275" s="35">
        <v>1.01E-3</v>
      </c>
    </row>
    <row r="276" spans="1:14" s="40" customFormat="1" x14ac:dyDescent="0.3">
      <c r="A276" s="36"/>
      <c r="B276" s="37">
        <f t="shared" si="37"/>
        <v>-6</v>
      </c>
      <c r="C276" s="38" t="s">
        <v>61</v>
      </c>
      <c r="D276" s="38" t="s">
        <v>58</v>
      </c>
      <c r="E276" s="39" t="s">
        <v>59</v>
      </c>
      <c r="F276" s="34">
        <v>45200</v>
      </c>
      <c r="G276" s="35">
        <v>1.6000000000000001E-4</v>
      </c>
      <c r="H276" s="35">
        <v>1.6000000000000001E-4</v>
      </c>
      <c r="I276" s="35">
        <v>1.6000000000000001E-4</v>
      </c>
      <c r="J276" s="35">
        <f t="shared" si="38"/>
        <v>1.6000000000000001E-4</v>
      </c>
      <c r="K276" s="35">
        <v>1.6000000000000001E-4</v>
      </c>
      <c r="L276" s="35">
        <f t="shared" si="39"/>
        <v>1.6000000000000001E-4</v>
      </c>
      <c r="M276" s="35">
        <v>1.6000000000000001E-4</v>
      </c>
      <c r="N276" s="35">
        <v>1.6000000000000001E-4</v>
      </c>
    </row>
    <row r="277" spans="1:14" s="40" customFormat="1" x14ac:dyDescent="0.3">
      <c r="A277" s="36"/>
      <c r="B277" s="37">
        <f t="shared" si="37"/>
        <v>-7</v>
      </c>
      <c r="C277" s="38" t="s">
        <v>62</v>
      </c>
      <c r="D277" s="38" t="s">
        <v>58</v>
      </c>
      <c r="E277" s="39" t="s">
        <v>59</v>
      </c>
      <c r="F277" s="34">
        <v>45383</v>
      </c>
      <c r="G277" s="35">
        <v>7.0899999999999999E-3</v>
      </c>
      <c r="H277" s="35">
        <v>7.0899999999999999E-3</v>
      </c>
      <c r="I277" s="35">
        <v>5.9500000000000004E-3</v>
      </c>
      <c r="J277" s="35">
        <f t="shared" si="38"/>
        <v>5.9500000000000004E-3</v>
      </c>
      <c r="K277" s="35">
        <v>0</v>
      </c>
      <c r="L277" s="35">
        <f t="shared" si="39"/>
        <v>0</v>
      </c>
      <c r="M277" s="35">
        <v>0</v>
      </c>
      <c r="N277" s="35">
        <v>0</v>
      </c>
    </row>
    <row r="278" spans="1:14" s="40" customFormat="1" x14ac:dyDescent="0.3">
      <c r="A278" s="36"/>
      <c r="B278" s="37">
        <f t="shared" si="37"/>
        <v>-8</v>
      </c>
      <c r="C278" s="38" t="s">
        <v>63</v>
      </c>
      <c r="D278" s="38" t="s">
        <v>58</v>
      </c>
      <c r="E278" s="39" t="s">
        <v>59</v>
      </c>
      <c r="F278" s="34">
        <v>45200</v>
      </c>
      <c r="G278" s="35">
        <v>-1.5100000000000001E-3</v>
      </c>
      <c r="H278" s="35">
        <v>-1.5100000000000001E-3</v>
      </c>
      <c r="I278" s="35">
        <v>-6.4000000000000005E-4</v>
      </c>
      <c r="J278" s="35">
        <f t="shared" si="38"/>
        <v>-6.4000000000000005E-4</v>
      </c>
      <c r="K278" s="35">
        <v>-1.4E-3</v>
      </c>
      <c r="L278" s="35">
        <f t="shared" si="39"/>
        <v>-1.4E-3</v>
      </c>
      <c r="M278" s="35">
        <v>-8.5999999999999998E-4</v>
      </c>
      <c r="N278" s="35">
        <v>-8.5999999999999998E-4</v>
      </c>
    </row>
    <row r="279" spans="1:14" s="40" customFormat="1" x14ac:dyDescent="0.3">
      <c r="A279" s="36"/>
      <c r="B279" s="37">
        <f t="shared" si="37"/>
        <v>-9</v>
      </c>
      <c r="C279" s="38" t="s">
        <v>64</v>
      </c>
      <c r="D279" s="38" t="s">
        <v>58</v>
      </c>
      <c r="E279" s="39" t="s">
        <v>59</v>
      </c>
      <c r="F279" s="34">
        <v>45474</v>
      </c>
      <c r="G279" s="35">
        <v>1.23E-3</v>
      </c>
      <c r="H279" s="35">
        <v>1.23E-3</v>
      </c>
      <c r="I279" s="35">
        <v>1.23E-3</v>
      </c>
      <c r="J279" s="35">
        <v>1.23E-3</v>
      </c>
      <c r="K279" s="35">
        <v>1.23E-3</v>
      </c>
      <c r="L279" s="35">
        <v>1.23E-3</v>
      </c>
      <c r="M279" s="35">
        <v>1.23E-3</v>
      </c>
      <c r="N279" s="35">
        <v>1.23E-3</v>
      </c>
    </row>
    <row r="280" spans="1:14" s="40" customFormat="1" x14ac:dyDescent="0.3">
      <c r="A280" s="36"/>
      <c r="B280" s="37">
        <f t="shared" si="37"/>
        <v>-10</v>
      </c>
      <c r="C280" s="38" t="s">
        <v>65</v>
      </c>
      <c r="D280" s="38" t="s">
        <v>58</v>
      </c>
      <c r="E280" s="39" t="s">
        <v>59</v>
      </c>
      <c r="F280" s="34">
        <v>45474</v>
      </c>
      <c r="G280" s="35">
        <v>-2.7399999999999998E-3</v>
      </c>
      <c r="H280" s="35">
        <v>-2.7399999999999998E-3</v>
      </c>
      <c r="I280" s="35">
        <v>-2.7399999999999998E-3</v>
      </c>
      <c r="J280" s="35">
        <v>-2.7399999999999998E-3</v>
      </c>
      <c r="K280" s="35">
        <v>-2.7399999999999998E-3</v>
      </c>
      <c r="L280" s="35">
        <v>-2.7399999999999998E-3</v>
      </c>
      <c r="M280" s="35">
        <v>-2.7399999999999998E-3</v>
      </c>
      <c r="N280" s="35">
        <v>-2.7399999999999998E-3</v>
      </c>
    </row>
    <row r="281" spans="1:14" s="40" customFormat="1" x14ac:dyDescent="0.3">
      <c r="A281" s="36"/>
      <c r="B281" s="37">
        <f t="shared" si="37"/>
        <v>-11</v>
      </c>
      <c r="C281" s="38" t="s">
        <v>66</v>
      </c>
      <c r="D281" s="38" t="s">
        <v>58</v>
      </c>
      <c r="E281" s="39" t="s">
        <v>59</v>
      </c>
      <c r="F281" s="34">
        <v>44652</v>
      </c>
      <c r="G281" s="35">
        <v>7.8799999999999999E-3</v>
      </c>
      <c r="H281" s="35">
        <v>7.8799999999999999E-3</v>
      </c>
      <c r="I281" s="35">
        <v>7.8799999999999999E-3</v>
      </c>
      <c r="J281" s="35">
        <f t="shared" si="38"/>
        <v>7.8799999999999999E-3</v>
      </c>
      <c r="K281" s="35">
        <v>7.8799999999999999E-3</v>
      </c>
      <c r="L281" s="35">
        <f t="shared" si="39"/>
        <v>7.8799999999999999E-3</v>
      </c>
      <c r="M281" s="35">
        <v>7.8799999999999999E-3</v>
      </c>
      <c r="N281" s="35">
        <v>7.8799999999999999E-3</v>
      </c>
    </row>
    <row r="282" spans="1:14" s="40" customFormat="1" x14ac:dyDescent="0.3">
      <c r="A282" s="36"/>
      <c r="B282" s="37">
        <f t="shared" si="37"/>
        <v>-12</v>
      </c>
      <c r="C282" s="38" t="s">
        <v>67</v>
      </c>
      <c r="D282" s="38" t="s">
        <v>58</v>
      </c>
      <c r="E282" s="39" t="s">
        <v>59</v>
      </c>
      <c r="F282" s="34">
        <v>45474</v>
      </c>
      <c r="G282" s="35">
        <v>9.0000000000000006E-5</v>
      </c>
      <c r="H282" s="35">
        <v>9.0000000000000006E-5</v>
      </c>
      <c r="I282" s="35">
        <v>9.0000000000000006E-5</v>
      </c>
      <c r="J282" s="35">
        <v>9.0000000000000006E-5</v>
      </c>
      <c r="K282" s="35">
        <v>9.0000000000000006E-5</v>
      </c>
      <c r="L282" s="35">
        <v>9.0000000000000006E-5</v>
      </c>
      <c r="M282" s="35">
        <v>9.0000000000000006E-5</v>
      </c>
      <c r="N282" s="35">
        <v>9.0000000000000006E-5</v>
      </c>
    </row>
    <row r="283" spans="1:14" s="40" customFormat="1" x14ac:dyDescent="0.3">
      <c r="A283" s="36"/>
      <c r="B283" s="37">
        <f t="shared" si="37"/>
        <v>-13</v>
      </c>
      <c r="C283" s="38" t="s">
        <v>68</v>
      </c>
      <c r="D283" s="38" t="s">
        <v>58</v>
      </c>
      <c r="E283" s="39" t="s">
        <v>59</v>
      </c>
      <c r="F283" s="34">
        <v>45474</v>
      </c>
      <c r="G283" s="35">
        <v>2.7699999999999999E-3</v>
      </c>
      <c r="H283" s="35">
        <v>0</v>
      </c>
      <c r="I283" s="35">
        <v>2.7699999999999999E-3</v>
      </c>
      <c r="J283" s="35">
        <v>2.7699999999999999E-3</v>
      </c>
      <c r="K283" s="35">
        <v>2.7699999999999999E-3</v>
      </c>
      <c r="L283" s="35">
        <v>2.7699999999999999E-3</v>
      </c>
      <c r="M283" s="35">
        <v>2.7699999999999999E-3</v>
      </c>
      <c r="N283" s="35">
        <v>2.7699999999999999E-3</v>
      </c>
    </row>
    <row r="284" spans="1:14" s="40" customFormat="1" x14ac:dyDescent="0.3">
      <c r="A284" s="36"/>
      <c r="B284" s="37">
        <f t="shared" si="37"/>
        <v>-14</v>
      </c>
      <c r="C284" s="38" t="s">
        <v>69</v>
      </c>
      <c r="D284" s="38" t="s">
        <v>58</v>
      </c>
      <c r="E284" s="39" t="s">
        <v>59</v>
      </c>
      <c r="F284" s="34">
        <v>45108</v>
      </c>
      <c r="G284" s="35">
        <v>0</v>
      </c>
      <c r="H284" s="35">
        <v>0</v>
      </c>
      <c r="I284" s="35">
        <v>0</v>
      </c>
      <c r="J284" s="35">
        <f t="shared" si="38"/>
        <v>0</v>
      </c>
      <c r="K284" s="35">
        <v>0</v>
      </c>
      <c r="L284" s="35">
        <f t="shared" si="39"/>
        <v>0</v>
      </c>
      <c r="M284" s="35">
        <v>0</v>
      </c>
      <c r="N284" s="35">
        <v>0</v>
      </c>
    </row>
    <row r="285" spans="1:14" s="40" customFormat="1" x14ac:dyDescent="0.3">
      <c r="A285" s="36"/>
      <c r="B285" s="37">
        <f t="shared" si="37"/>
        <v>-15</v>
      </c>
      <c r="C285" s="38" t="s">
        <v>55</v>
      </c>
      <c r="D285" s="38" t="s">
        <v>58</v>
      </c>
      <c r="E285" s="39" t="s">
        <v>59</v>
      </c>
      <c r="F285" s="34">
        <v>45383</v>
      </c>
      <c r="G285" s="35">
        <v>0</v>
      </c>
      <c r="H285" s="35">
        <v>0</v>
      </c>
      <c r="I285" s="35">
        <v>0</v>
      </c>
      <c r="J285" s="35">
        <v>0</v>
      </c>
      <c r="K285" s="35">
        <v>0</v>
      </c>
      <c r="L285" s="35">
        <v>0</v>
      </c>
      <c r="M285" s="35">
        <v>0</v>
      </c>
      <c r="N285" s="35">
        <v>0</v>
      </c>
    </row>
    <row r="286" spans="1:14" s="40" customFormat="1" x14ac:dyDescent="0.3">
      <c r="A286" s="36"/>
      <c r="B286" s="37">
        <f t="shared" si="37"/>
        <v>-16</v>
      </c>
      <c r="C286" s="38" t="s">
        <v>70</v>
      </c>
      <c r="D286" s="38" t="s">
        <v>71</v>
      </c>
      <c r="E286" s="39" t="s">
        <v>59</v>
      </c>
      <c r="F286" s="34">
        <v>45383</v>
      </c>
      <c r="G286" s="35">
        <v>3.6859999999999997E-2</v>
      </c>
      <c r="H286" s="35">
        <v>3.6859999999999997E-2</v>
      </c>
      <c r="I286" s="35">
        <v>2.6679999999999999E-2</v>
      </c>
      <c r="J286" s="35">
        <f t="shared" ref="J286:J289" si="40">I286</f>
        <v>2.6679999999999999E-2</v>
      </c>
      <c r="K286" s="35">
        <v>1.0070000000000001E-2</v>
      </c>
      <c r="L286" s="35">
        <f t="shared" ref="L286:L289" si="41">K286</f>
        <v>1.0070000000000001E-2</v>
      </c>
      <c r="M286" s="35">
        <v>1.2880000000000001E-2</v>
      </c>
      <c r="N286" s="35">
        <v>1.2880000000000001E-2</v>
      </c>
    </row>
    <row r="287" spans="1:14" s="40" customFormat="1" x14ac:dyDescent="0.3">
      <c r="A287" s="36"/>
      <c r="B287" s="37">
        <f t="shared" si="37"/>
        <v>-17</v>
      </c>
      <c r="C287" s="38" t="s">
        <v>72</v>
      </c>
      <c r="D287" s="38" t="s">
        <v>71</v>
      </c>
      <c r="E287" s="39" t="s">
        <v>59</v>
      </c>
      <c r="F287" s="34">
        <v>45383</v>
      </c>
      <c r="G287" s="35">
        <v>4.2100000000000002E-3</v>
      </c>
      <c r="H287" s="35">
        <v>4.2100000000000002E-3</v>
      </c>
      <c r="I287" s="35">
        <v>-4.2700000000000004E-3</v>
      </c>
      <c r="J287" s="35">
        <f t="shared" si="40"/>
        <v>-4.2700000000000004E-3</v>
      </c>
      <c r="K287" s="35">
        <v>-3.3800000000000002E-3</v>
      </c>
      <c r="L287" s="35">
        <f t="shared" si="41"/>
        <v>-3.3800000000000002E-3</v>
      </c>
      <c r="M287" s="35">
        <v>1.09E-3</v>
      </c>
      <c r="N287" s="35">
        <v>1.09E-3</v>
      </c>
    </row>
    <row r="288" spans="1:14" s="40" customFormat="1" x14ac:dyDescent="0.3">
      <c r="A288" s="36"/>
      <c r="B288" s="37">
        <f t="shared" si="37"/>
        <v>-18</v>
      </c>
      <c r="C288" s="38" t="s">
        <v>73</v>
      </c>
      <c r="D288" s="38" t="s">
        <v>71</v>
      </c>
      <c r="E288" s="39" t="s">
        <v>59</v>
      </c>
      <c r="F288" s="34">
        <v>45383</v>
      </c>
      <c r="G288" s="35">
        <v>5.4000000000000001E-4</v>
      </c>
      <c r="H288" s="35">
        <v>5.4000000000000001E-4</v>
      </c>
      <c r="I288" s="35">
        <v>2.3000000000000001E-4</v>
      </c>
      <c r="J288" s="35">
        <f t="shared" si="40"/>
        <v>2.3000000000000001E-4</v>
      </c>
      <c r="K288" s="35">
        <v>3.3E-4</v>
      </c>
      <c r="L288" s="35">
        <f t="shared" si="41"/>
        <v>3.3E-4</v>
      </c>
      <c r="M288" s="35">
        <v>4.0000000000000002E-4</v>
      </c>
      <c r="N288" s="35">
        <v>4.0000000000000002E-4</v>
      </c>
    </row>
    <row r="289" spans="1:14" s="40" customFormat="1" x14ac:dyDescent="0.3">
      <c r="A289" s="36"/>
      <c r="B289" s="37">
        <f t="shared" si="37"/>
        <v>-19</v>
      </c>
      <c r="C289" s="38" t="s">
        <v>74</v>
      </c>
      <c r="D289" s="38" t="s">
        <v>75</v>
      </c>
      <c r="E289" s="39" t="s">
        <v>59</v>
      </c>
      <c r="F289" s="34">
        <v>45383</v>
      </c>
      <c r="G289" s="35">
        <v>0</v>
      </c>
      <c r="H289" s="35">
        <v>0</v>
      </c>
      <c r="I289" s="35">
        <v>0</v>
      </c>
      <c r="J289" s="35">
        <f t="shared" si="40"/>
        <v>0</v>
      </c>
      <c r="K289" s="35">
        <v>0</v>
      </c>
      <c r="L289" s="35">
        <f t="shared" si="41"/>
        <v>0</v>
      </c>
      <c r="M289" s="35">
        <v>0</v>
      </c>
      <c r="N289" s="35">
        <v>0</v>
      </c>
    </row>
    <row r="290" spans="1:14" s="40" customFormat="1" x14ac:dyDescent="0.3">
      <c r="A290" s="36"/>
      <c r="B290" s="37">
        <f t="shared" si="37"/>
        <v>-20</v>
      </c>
      <c r="C290" s="38" t="s">
        <v>76</v>
      </c>
      <c r="D290" s="38" t="s">
        <v>75</v>
      </c>
      <c r="E290" s="39" t="s">
        <v>59</v>
      </c>
      <c r="F290" s="34">
        <v>45383</v>
      </c>
      <c r="G290" s="35">
        <v>0</v>
      </c>
      <c r="H290" s="35">
        <v>0</v>
      </c>
      <c r="I290" s="35">
        <v>0</v>
      </c>
      <c r="J290" s="35">
        <v>0</v>
      </c>
      <c r="K290" s="35">
        <v>0</v>
      </c>
      <c r="L290" s="35">
        <v>0</v>
      </c>
      <c r="M290" s="35">
        <v>0</v>
      </c>
      <c r="N290" s="35">
        <v>0</v>
      </c>
    </row>
    <row r="291" spans="1:14" x14ac:dyDescent="0.3">
      <c r="G291" s="27"/>
      <c r="H291" s="27"/>
      <c r="I291" s="27"/>
      <c r="J291" s="27"/>
      <c r="K291" s="27"/>
      <c r="L291" s="27"/>
      <c r="M291" s="27"/>
      <c r="N291" s="27"/>
    </row>
    <row r="292" spans="1:14" x14ac:dyDescent="0.3">
      <c r="B292" s="17">
        <f>B290-1</f>
        <v>-21</v>
      </c>
      <c r="C292" s="99" t="s">
        <v>77</v>
      </c>
      <c r="D292" s="100"/>
      <c r="E292" s="100"/>
      <c r="F292" s="101"/>
      <c r="G292" s="14">
        <f>-SUM(G271:G290)</f>
        <v>-0.19642000000000001</v>
      </c>
      <c r="H292" s="14">
        <f t="shared" ref="H292:N292" si="42">-SUM(H271:H290)</f>
        <v>-0.19365000000000002</v>
      </c>
      <c r="I292" s="14">
        <f t="shared" si="42"/>
        <v>-0.18833000000000005</v>
      </c>
      <c r="J292" s="14">
        <f t="shared" si="42"/>
        <v>-0.17103000000000004</v>
      </c>
      <c r="K292" s="14">
        <f t="shared" si="42"/>
        <v>-0.12572</v>
      </c>
      <c r="L292" s="14">
        <f t="shared" si="42"/>
        <v>-0.10841999999999997</v>
      </c>
      <c r="M292" s="14">
        <f t="shared" si="42"/>
        <v>-0.11279999999999997</v>
      </c>
      <c r="N292" s="14">
        <f t="shared" si="42"/>
        <v>-0.11279999999999997</v>
      </c>
    </row>
    <row r="293" spans="1:14" x14ac:dyDescent="0.3">
      <c r="B293" s="17">
        <f>B292-1</f>
        <v>-22</v>
      </c>
      <c r="C293" s="99" t="s">
        <v>78</v>
      </c>
      <c r="D293" s="100"/>
      <c r="E293" s="100"/>
      <c r="F293" s="101"/>
      <c r="G293" s="14">
        <f>-SUM(G271:G273)</f>
        <v>-9.1770000000000004E-2</v>
      </c>
      <c r="H293" s="14">
        <f t="shared" ref="H293:N293" si="43">-SUM(H271:H273)</f>
        <v>-9.1770000000000004E-2</v>
      </c>
      <c r="I293" s="14">
        <f t="shared" si="43"/>
        <v>-0.10394</v>
      </c>
      <c r="J293" s="14">
        <f t="shared" si="43"/>
        <v>-8.6639999999999995E-2</v>
      </c>
      <c r="K293" s="14">
        <f t="shared" si="43"/>
        <v>-0.10394</v>
      </c>
      <c r="L293" s="14">
        <f t="shared" si="43"/>
        <v>-8.6639999999999995E-2</v>
      </c>
      <c r="M293" s="14">
        <f t="shared" si="43"/>
        <v>-8.4589999999999999E-2</v>
      </c>
      <c r="N293" s="14">
        <f t="shared" si="43"/>
        <v>-8.4589999999999999E-2</v>
      </c>
    </row>
    <row r="295" spans="1:14" x14ac:dyDescent="0.3">
      <c r="C295" s="28" t="s">
        <v>79</v>
      </c>
    </row>
    <row r="296" spans="1:14" x14ac:dyDescent="0.3">
      <c r="B296" s="29">
        <f>B272</f>
        <v>-2</v>
      </c>
      <c r="C296" s="97" t="s">
        <v>80</v>
      </c>
      <c r="D296" s="97"/>
      <c r="E296" s="97"/>
      <c r="F296" s="97"/>
      <c r="G296" s="97"/>
      <c r="H296" s="97"/>
      <c r="I296" s="97"/>
      <c r="J296" s="97"/>
      <c r="K296" s="97"/>
      <c r="L296" s="97"/>
      <c r="M296" s="97"/>
      <c r="N296" s="97"/>
    </row>
    <row r="297" spans="1:14" ht="15" customHeight="1" x14ac:dyDescent="0.3">
      <c r="B297" s="17">
        <f>B285</f>
        <v>-15</v>
      </c>
      <c r="C297" s="97" t="s">
        <v>81</v>
      </c>
      <c r="D297" s="97"/>
      <c r="E297" s="97"/>
      <c r="F297" s="97"/>
      <c r="G297" s="97"/>
      <c r="H297" s="97"/>
      <c r="I297" s="97"/>
      <c r="J297" s="97"/>
      <c r="K297" s="97"/>
      <c r="L297" s="97"/>
      <c r="M297" s="97"/>
      <c r="N297" s="97"/>
    </row>
    <row r="298" spans="1:14" x14ac:dyDescent="0.3">
      <c r="B298" s="17">
        <f>B292</f>
        <v>-21</v>
      </c>
      <c r="C298" s="30" t="s">
        <v>82</v>
      </c>
    </row>
    <row r="299" spans="1:14" x14ac:dyDescent="0.3">
      <c r="B299" s="17">
        <f>B293</f>
        <v>-22</v>
      </c>
      <c r="C299" s="30" t="s">
        <v>83</v>
      </c>
    </row>
    <row r="300" spans="1:14" ht="15" thickBot="1" x14ac:dyDescent="0.35"/>
    <row r="301" spans="1:14" ht="15" thickBot="1" x14ac:dyDescent="0.35">
      <c r="A301" s="16" t="s">
        <v>122</v>
      </c>
      <c r="N301" s="19" t="s">
        <v>38</v>
      </c>
    </row>
    <row r="302" spans="1:14" x14ac:dyDescent="0.3">
      <c r="N302" s="19" t="s">
        <v>39</v>
      </c>
    </row>
    <row r="303" spans="1:14" x14ac:dyDescent="0.3">
      <c r="N303" s="19" t="s">
        <v>40</v>
      </c>
    </row>
    <row r="304" spans="1:14" x14ac:dyDescent="0.3">
      <c r="M304" s="19"/>
    </row>
    <row r="305" spans="1:14" ht="22.2" x14ac:dyDescent="0.45">
      <c r="C305" s="20" t="s">
        <v>41</v>
      </c>
    </row>
    <row r="306" spans="1:14" ht="21" x14ac:dyDescent="0.4">
      <c r="C306" s="21" t="s">
        <v>42</v>
      </c>
    </row>
    <row r="307" spans="1:14" ht="21" x14ac:dyDescent="0.4">
      <c r="C307" s="21" t="s">
        <v>123</v>
      </c>
      <c r="D307" s="22"/>
    </row>
    <row r="308" spans="1:14" ht="15.75" customHeight="1" x14ac:dyDescent="0.4">
      <c r="C308" s="21"/>
    </row>
    <row r="309" spans="1:14" ht="33" customHeight="1" x14ac:dyDescent="0.3">
      <c r="C309" s="98" t="s">
        <v>106</v>
      </c>
      <c r="D309" s="98"/>
      <c r="E309" s="98"/>
      <c r="F309" s="98"/>
      <c r="G309" s="98"/>
      <c r="H309" s="98"/>
      <c r="I309" s="98"/>
      <c r="J309" s="98"/>
      <c r="K309" s="98"/>
      <c r="L309" s="98"/>
      <c r="M309" s="98"/>
    </row>
    <row r="310" spans="1:14" ht="33.75" customHeight="1" x14ac:dyDescent="0.3">
      <c r="C310" s="98" t="s">
        <v>107</v>
      </c>
      <c r="D310" s="98"/>
      <c r="E310" s="98"/>
      <c r="F310" s="98"/>
      <c r="G310" s="98"/>
      <c r="H310" s="98"/>
      <c r="I310" s="98"/>
      <c r="J310" s="98"/>
      <c r="K310" s="98"/>
      <c r="L310" s="98"/>
      <c r="M310" s="98"/>
    </row>
    <row r="312" spans="1:14" s="23" customFormat="1" x14ac:dyDescent="0.3">
      <c r="B312" s="24"/>
      <c r="C312" s="23" t="s">
        <v>4</v>
      </c>
      <c r="D312" s="23" t="s">
        <v>5</v>
      </c>
      <c r="E312" s="23" t="s">
        <v>6</v>
      </c>
      <c r="F312" s="23" t="s">
        <v>7</v>
      </c>
      <c r="G312" s="23" t="s">
        <v>8</v>
      </c>
      <c r="H312" s="23" t="s">
        <v>9</v>
      </c>
      <c r="I312" s="23" t="s">
        <v>10</v>
      </c>
      <c r="J312" s="23" t="s">
        <v>11</v>
      </c>
      <c r="K312" s="23" t="s">
        <v>12</v>
      </c>
      <c r="L312" s="23" t="s">
        <v>13</v>
      </c>
      <c r="M312" s="23" t="s">
        <v>46</v>
      </c>
      <c r="N312" s="23" t="s">
        <v>47</v>
      </c>
    </row>
    <row r="313" spans="1:14" x14ac:dyDescent="0.3">
      <c r="C313" s="10" t="s">
        <v>48</v>
      </c>
      <c r="D313" s="10" t="s">
        <v>49</v>
      </c>
      <c r="E313" s="10" t="s">
        <v>50</v>
      </c>
      <c r="F313" s="10" t="s">
        <v>51</v>
      </c>
      <c r="G313" s="10" t="s">
        <v>16</v>
      </c>
      <c r="H313" s="10" t="s">
        <v>17</v>
      </c>
      <c r="I313" s="10" t="s">
        <v>18</v>
      </c>
      <c r="J313" s="10" t="s">
        <v>19</v>
      </c>
      <c r="K313" s="10" t="s">
        <v>20</v>
      </c>
      <c r="L313" s="10" t="s">
        <v>21</v>
      </c>
      <c r="M313" s="10" t="s">
        <v>22</v>
      </c>
      <c r="N313" s="10" t="s">
        <v>23</v>
      </c>
    </row>
    <row r="314" spans="1:14" x14ac:dyDescent="0.3">
      <c r="B314" s="17">
        <v>-1</v>
      </c>
      <c r="C314" s="12" t="s">
        <v>52</v>
      </c>
      <c r="D314" s="12" t="s">
        <v>53</v>
      </c>
      <c r="E314" s="25" t="s">
        <v>54</v>
      </c>
      <c r="F314" s="34">
        <v>45505</v>
      </c>
      <c r="G314" s="35">
        <v>8.9080000000000006E-2</v>
      </c>
      <c r="H314" s="35">
        <v>8.9080000000000006E-2</v>
      </c>
      <c r="I314" s="35">
        <v>9.2020000000000005E-2</v>
      </c>
      <c r="J314" s="35">
        <v>8.3529999999999993E-2</v>
      </c>
      <c r="K314" s="35">
        <v>9.2020000000000005E-2</v>
      </c>
      <c r="L314" s="35">
        <v>8.3529999999999993E-2</v>
      </c>
      <c r="M314" s="35">
        <v>7.3130000000000001E-2</v>
      </c>
      <c r="N314" s="35">
        <v>7.3130000000000001E-2</v>
      </c>
    </row>
    <row r="315" spans="1:14" x14ac:dyDescent="0.3">
      <c r="B315" s="17">
        <f>B314-1</f>
        <v>-2</v>
      </c>
      <c r="C315" s="12" t="s">
        <v>55</v>
      </c>
      <c r="D315" s="12" t="s">
        <v>53</v>
      </c>
      <c r="E315" s="25" t="s">
        <v>54</v>
      </c>
      <c r="F315" s="34">
        <v>45505</v>
      </c>
      <c r="G315" s="35">
        <v>0</v>
      </c>
      <c r="H315" s="35">
        <v>0</v>
      </c>
      <c r="I315" s="35">
        <v>0</v>
      </c>
      <c r="J315" s="35">
        <v>0</v>
      </c>
      <c r="K315" s="35">
        <v>0</v>
      </c>
      <c r="L315" s="35">
        <v>0</v>
      </c>
      <c r="M315" s="35">
        <v>0</v>
      </c>
      <c r="N315" s="35">
        <v>0</v>
      </c>
    </row>
    <row r="316" spans="1:14" x14ac:dyDescent="0.3">
      <c r="B316" s="17">
        <f t="shared" ref="B316:B333" si="44">B315-1</f>
        <v>-3</v>
      </c>
      <c r="C316" s="13" t="s">
        <v>56</v>
      </c>
      <c r="D316" s="12" t="s">
        <v>53</v>
      </c>
      <c r="E316" s="25" t="s">
        <v>54</v>
      </c>
      <c r="F316" s="34">
        <v>45505</v>
      </c>
      <c r="G316" s="35">
        <v>2.6900000000000001E-3</v>
      </c>
      <c r="H316" s="35">
        <v>2.6900000000000001E-3</v>
      </c>
      <c r="I316" s="35">
        <v>3.1099999999999999E-3</v>
      </c>
      <c r="J316" s="35">
        <v>3.1099999999999999E-3</v>
      </c>
      <c r="K316" s="35">
        <v>3.1099999999999999E-3</v>
      </c>
      <c r="L316" s="35">
        <v>3.1099999999999999E-3</v>
      </c>
      <c r="M316" s="35">
        <v>3.3700000000000002E-3</v>
      </c>
      <c r="N316" s="35">
        <v>3.3700000000000002E-3</v>
      </c>
    </row>
    <row r="317" spans="1:14" x14ac:dyDescent="0.3">
      <c r="B317" s="17">
        <f t="shared" si="44"/>
        <v>-4</v>
      </c>
      <c r="C317" s="38" t="s">
        <v>57</v>
      </c>
      <c r="D317" s="38" t="s">
        <v>58</v>
      </c>
      <c r="E317" s="39" t="s">
        <v>59</v>
      </c>
      <c r="F317" s="34">
        <v>45200</v>
      </c>
      <c r="G317" s="35">
        <v>4.58E-2</v>
      </c>
      <c r="H317" s="35">
        <v>4.58E-2</v>
      </c>
      <c r="I317" s="35">
        <v>4.4819999999999999E-2</v>
      </c>
      <c r="J317" s="35">
        <f t="shared" ref="J317:J321" si="45">I317</f>
        <v>4.4819999999999999E-2</v>
      </c>
      <c r="K317" s="35">
        <v>4.7600000000000003E-3</v>
      </c>
      <c r="L317" s="35">
        <f t="shared" ref="L317:L321" si="46">K317</f>
        <v>4.7600000000000003E-3</v>
      </c>
      <c r="M317" s="35">
        <v>4.3E-3</v>
      </c>
      <c r="N317" s="35">
        <v>4.3E-3</v>
      </c>
    </row>
    <row r="318" spans="1:14" s="40" customFormat="1" x14ac:dyDescent="0.3">
      <c r="A318" s="36"/>
      <c r="B318" s="37">
        <f t="shared" si="44"/>
        <v>-5</v>
      </c>
      <c r="C318" s="38" t="s">
        <v>60</v>
      </c>
      <c r="D318" s="38" t="s">
        <v>58</v>
      </c>
      <c r="E318" s="39" t="s">
        <v>59</v>
      </c>
      <c r="F318" s="34">
        <v>45383</v>
      </c>
      <c r="G318" s="35">
        <v>2.2699999999999999E-3</v>
      </c>
      <c r="H318" s="35">
        <v>2.2699999999999999E-3</v>
      </c>
      <c r="I318" s="35">
        <v>2.2300000000000002E-3</v>
      </c>
      <c r="J318" s="35">
        <f t="shared" si="45"/>
        <v>2.2300000000000002E-3</v>
      </c>
      <c r="K318" s="35">
        <v>2.0100000000000001E-3</v>
      </c>
      <c r="L318" s="35">
        <f t="shared" si="46"/>
        <v>2.0100000000000001E-3</v>
      </c>
      <c r="M318" s="35">
        <v>1.01E-3</v>
      </c>
      <c r="N318" s="35">
        <v>1.01E-3</v>
      </c>
    </row>
    <row r="319" spans="1:14" s="40" customFormat="1" x14ac:dyDescent="0.3">
      <c r="A319" s="36"/>
      <c r="B319" s="37">
        <f t="shared" si="44"/>
        <v>-6</v>
      </c>
      <c r="C319" s="38" t="s">
        <v>61</v>
      </c>
      <c r="D319" s="38" t="s">
        <v>58</v>
      </c>
      <c r="E319" s="39" t="s">
        <v>59</v>
      </c>
      <c r="F319" s="34">
        <v>45200</v>
      </c>
      <c r="G319" s="35">
        <v>1.6000000000000001E-4</v>
      </c>
      <c r="H319" s="35">
        <v>1.6000000000000001E-4</v>
      </c>
      <c r="I319" s="35">
        <v>1.6000000000000001E-4</v>
      </c>
      <c r="J319" s="35">
        <f t="shared" si="45"/>
        <v>1.6000000000000001E-4</v>
      </c>
      <c r="K319" s="35">
        <v>1.6000000000000001E-4</v>
      </c>
      <c r="L319" s="35">
        <f t="shared" si="46"/>
        <v>1.6000000000000001E-4</v>
      </c>
      <c r="M319" s="35">
        <v>1.6000000000000001E-4</v>
      </c>
      <c r="N319" s="35">
        <v>1.6000000000000001E-4</v>
      </c>
    </row>
    <row r="320" spans="1:14" s="40" customFormat="1" x14ac:dyDescent="0.3">
      <c r="A320" s="36"/>
      <c r="B320" s="37">
        <f t="shared" si="44"/>
        <v>-7</v>
      </c>
      <c r="C320" s="38" t="s">
        <v>62</v>
      </c>
      <c r="D320" s="38" t="s">
        <v>58</v>
      </c>
      <c r="E320" s="39" t="s">
        <v>59</v>
      </c>
      <c r="F320" s="34">
        <v>45383</v>
      </c>
      <c r="G320" s="35">
        <v>7.0899999999999999E-3</v>
      </c>
      <c r="H320" s="35">
        <v>7.0899999999999999E-3</v>
      </c>
      <c r="I320" s="35">
        <v>5.9500000000000004E-3</v>
      </c>
      <c r="J320" s="35">
        <f t="shared" si="45"/>
        <v>5.9500000000000004E-3</v>
      </c>
      <c r="K320" s="35">
        <v>0</v>
      </c>
      <c r="L320" s="35">
        <f t="shared" si="46"/>
        <v>0</v>
      </c>
      <c r="M320" s="35">
        <v>0</v>
      </c>
      <c r="N320" s="35">
        <v>0</v>
      </c>
    </row>
    <row r="321" spans="1:14" s="40" customFormat="1" x14ac:dyDescent="0.3">
      <c r="A321" s="36"/>
      <c r="B321" s="37">
        <f t="shared" si="44"/>
        <v>-8</v>
      </c>
      <c r="C321" s="38" t="s">
        <v>63</v>
      </c>
      <c r="D321" s="38" t="s">
        <v>58</v>
      </c>
      <c r="E321" s="39" t="s">
        <v>59</v>
      </c>
      <c r="F321" s="34">
        <v>45200</v>
      </c>
      <c r="G321" s="35">
        <v>-1.5100000000000001E-3</v>
      </c>
      <c r="H321" s="35">
        <v>-1.5100000000000001E-3</v>
      </c>
      <c r="I321" s="35">
        <v>-6.4000000000000005E-4</v>
      </c>
      <c r="J321" s="35">
        <f t="shared" si="45"/>
        <v>-6.4000000000000005E-4</v>
      </c>
      <c r="K321" s="35">
        <v>-1.4E-3</v>
      </c>
      <c r="L321" s="35">
        <f t="shared" si="46"/>
        <v>-1.4E-3</v>
      </c>
      <c r="M321" s="35">
        <v>-8.5999999999999998E-4</v>
      </c>
      <c r="N321" s="35">
        <v>-8.5999999999999998E-4</v>
      </c>
    </row>
    <row r="322" spans="1:14" s="40" customFormat="1" x14ac:dyDescent="0.3">
      <c r="A322" s="36"/>
      <c r="B322" s="37">
        <f t="shared" si="44"/>
        <v>-9</v>
      </c>
      <c r="C322" s="38" t="s">
        <v>64</v>
      </c>
      <c r="D322" s="38" t="s">
        <v>58</v>
      </c>
      <c r="E322" s="39" t="s">
        <v>59</v>
      </c>
      <c r="F322" s="34">
        <v>45474</v>
      </c>
      <c r="G322" s="35">
        <v>1.23E-3</v>
      </c>
      <c r="H322" s="35">
        <v>1.23E-3</v>
      </c>
      <c r="I322" s="35">
        <v>1.23E-3</v>
      </c>
      <c r="J322" s="35">
        <v>1.23E-3</v>
      </c>
      <c r="K322" s="35">
        <v>1.23E-3</v>
      </c>
      <c r="L322" s="35">
        <v>1.23E-3</v>
      </c>
      <c r="M322" s="35">
        <v>1.23E-3</v>
      </c>
      <c r="N322" s="35">
        <v>1.23E-3</v>
      </c>
    </row>
    <row r="323" spans="1:14" s="40" customFormat="1" x14ac:dyDescent="0.3">
      <c r="A323" s="36"/>
      <c r="B323" s="37">
        <f t="shared" si="44"/>
        <v>-10</v>
      </c>
      <c r="C323" s="38" t="s">
        <v>65</v>
      </c>
      <c r="D323" s="38" t="s">
        <v>58</v>
      </c>
      <c r="E323" s="39" t="s">
        <v>59</v>
      </c>
      <c r="F323" s="34">
        <v>45474</v>
      </c>
      <c r="G323" s="35">
        <v>-2.7399999999999998E-3</v>
      </c>
      <c r="H323" s="35">
        <v>-2.7399999999999998E-3</v>
      </c>
      <c r="I323" s="35">
        <v>-2.7399999999999998E-3</v>
      </c>
      <c r="J323" s="35">
        <v>-2.7399999999999998E-3</v>
      </c>
      <c r="K323" s="35">
        <v>-2.7399999999999998E-3</v>
      </c>
      <c r="L323" s="35">
        <v>-2.7399999999999998E-3</v>
      </c>
      <c r="M323" s="35">
        <v>-2.7399999999999998E-3</v>
      </c>
      <c r="N323" s="35">
        <v>-2.7399999999999998E-3</v>
      </c>
    </row>
    <row r="324" spans="1:14" s="40" customFormat="1" x14ac:dyDescent="0.3">
      <c r="A324" s="36"/>
      <c r="B324" s="37">
        <f t="shared" si="44"/>
        <v>-11</v>
      </c>
      <c r="C324" s="38" t="s">
        <v>66</v>
      </c>
      <c r="D324" s="38" t="s">
        <v>58</v>
      </c>
      <c r="E324" s="39" t="s">
        <v>59</v>
      </c>
      <c r="F324" s="34">
        <v>44652</v>
      </c>
      <c r="G324" s="35">
        <v>7.8799999999999999E-3</v>
      </c>
      <c r="H324" s="35">
        <v>7.8799999999999999E-3</v>
      </c>
      <c r="I324" s="35">
        <v>7.8799999999999999E-3</v>
      </c>
      <c r="J324" s="35">
        <f t="shared" ref="J324" si="47">I324</f>
        <v>7.8799999999999999E-3</v>
      </c>
      <c r="K324" s="35">
        <v>7.8799999999999999E-3</v>
      </c>
      <c r="L324" s="35">
        <f t="shared" ref="L324" si="48">K324</f>
        <v>7.8799999999999999E-3</v>
      </c>
      <c r="M324" s="35">
        <v>7.8799999999999999E-3</v>
      </c>
      <c r="N324" s="35">
        <v>7.8799999999999999E-3</v>
      </c>
    </row>
    <row r="325" spans="1:14" s="40" customFormat="1" x14ac:dyDescent="0.3">
      <c r="A325" s="36"/>
      <c r="B325" s="37">
        <f t="shared" si="44"/>
        <v>-12</v>
      </c>
      <c r="C325" s="38" t="s">
        <v>67</v>
      </c>
      <c r="D325" s="38" t="s">
        <v>58</v>
      </c>
      <c r="E325" s="39" t="s">
        <v>59</v>
      </c>
      <c r="F325" s="34">
        <v>45474</v>
      </c>
      <c r="G325" s="35">
        <v>9.0000000000000006E-5</v>
      </c>
      <c r="H325" s="35">
        <v>9.0000000000000006E-5</v>
      </c>
      <c r="I325" s="35">
        <v>9.0000000000000006E-5</v>
      </c>
      <c r="J325" s="35">
        <v>9.0000000000000006E-5</v>
      </c>
      <c r="K325" s="35">
        <v>9.0000000000000006E-5</v>
      </c>
      <c r="L325" s="35">
        <v>9.0000000000000006E-5</v>
      </c>
      <c r="M325" s="35">
        <v>9.0000000000000006E-5</v>
      </c>
      <c r="N325" s="35">
        <v>9.0000000000000006E-5</v>
      </c>
    </row>
    <row r="326" spans="1:14" s="40" customFormat="1" x14ac:dyDescent="0.3">
      <c r="A326" s="36"/>
      <c r="B326" s="37">
        <f t="shared" si="44"/>
        <v>-13</v>
      </c>
      <c r="C326" s="38" t="s">
        <v>68</v>
      </c>
      <c r="D326" s="38" t="s">
        <v>58</v>
      </c>
      <c r="E326" s="39" t="s">
        <v>59</v>
      </c>
      <c r="F326" s="34">
        <v>45474</v>
      </c>
      <c r="G326" s="35">
        <v>2.7699999999999999E-3</v>
      </c>
      <c r="H326" s="35">
        <v>0</v>
      </c>
      <c r="I326" s="35">
        <v>2.7699999999999999E-3</v>
      </c>
      <c r="J326" s="35">
        <v>2.7699999999999999E-3</v>
      </c>
      <c r="K326" s="35">
        <v>2.7699999999999999E-3</v>
      </c>
      <c r="L326" s="35">
        <v>2.7699999999999999E-3</v>
      </c>
      <c r="M326" s="35">
        <v>2.7699999999999999E-3</v>
      </c>
      <c r="N326" s="35">
        <v>2.7699999999999999E-3</v>
      </c>
    </row>
    <row r="327" spans="1:14" s="40" customFormat="1" x14ac:dyDescent="0.3">
      <c r="A327" s="36"/>
      <c r="B327" s="37">
        <f t="shared" si="44"/>
        <v>-14</v>
      </c>
      <c r="C327" s="38" t="s">
        <v>69</v>
      </c>
      <c r="D327" s="38" t="s">
        <v>58</v>
      </c>
      <c r="E327" s="39" t="s">
        <v>59</v>
      </c>
      <c r="F327" s="34">
        <v>45108</v>
      </c>
      <c r="G327" s="35">
        <v>0</v>
      </c>
      <c r="H327" s="35">
        <v>0</v>
      </c>
      <c r="I327" s="35">
        <v>0</v>
      </c>
      <c r="J327" s="35">
        <f t="shared" ref="J327" si="49">I327</f>
        <v>0</v>
      </c>
      <c r="K327" s="35">
        <v>0</v>
      </c>
      <c r="L327" s="35">
        <f t="shared" ref="L327" si="50">K327</f>
        <v>0</v>
      </c>
      <c r="M327" s="35">
        <v>0</v>
      </c>
      <c r="N327" s="35">
        <v>0</v>
      </c>
    </row>
    <row r="328" spans="1:14" s="40" customFormat="1" x14ac:dyDescent="0.3">
      <c r="A328" s="36"/>
      <c r="B328" s="37">
        <f t="shared" si="44"/>
        <v>-15</v>
      </c>
      <c r="C328" s="38" t="s">
        <v>55</v>
      </c>
      <c r="D328" s="38" t="s">
        <v>58</v>
      </c>
      <c r="E328" s="39" t="s">
        <v>59</v>
      </c>
      <c r="F328" s="34">
        <v>45383</v>
      </c>
      <c r="G328" s="35">
        <v>0</v>
      </c>
      <c r="H328" s="35">
        <v>0</v>
      </c>
      <c r="I328" s="35">
        <v>0</v>
      </c>
      <c r="J328" s="35">
        <v>0</v>
      </c>
      <c r="K328" s="35">
        <v>0</v>
      </c>
      <c r="L328" s="35">
        <v>0</v>
      </c>
      <c r="M328" s="35">
        <v>0</v>
      </c>
      <c r="N328" s="35">
        <v>0</v>
      </c>
    </row>
    <row r="329" spans="1:14" s="40" customFormat="1" x14ac:dyDescent="0.3">
      <c r="A329" s="36"/>
      <c r="B329" s="37">
        <f t="shared" si="44"/>
        <v>-16</v>
      </c>
      <c r="C329" s="38" t="s">
        <v>70</v>
      </c>
      <c r="D329" s="38" t="s">
        <v>71</v>
      </c>
      <c r="E329" s="39" t="s">
        <v>59</v>
      </c>
      <c r="F329" s="34">
        <v>45383</v>
      </c>
      <c r="G329" s="35">
        <v>3.6859999999999997E-2</v>
      </c>
      <c r="H329" s="35">
        <v>3.6859999999999997E-2</v>
      </c>
      <c r="I329" s="35">
        <v>2.6679999999999999E-2</v>
      </c>
      <c r="J329" s="35">
        <f t="shared" ref="J329:J332" si="51">I329</f>
        <v>2.6679999999999999E-2</v>
      </c>
      <c r="K329" s="35">
        <v>1.0070000000000001E-2</v>
      </c>
      <c r="L329" s="35">
        <f t="shared" ref="L329:L332" si="52">K329</f>
        <v>1.0070000000000001E-2</v>
      </c>
      <c r="M329" s="35">
        <v>1.2880000000000001E-2</v>
      </c>
      <c r="N329" s="35">
        <v>1.2880000000000001E-2</v>
      </c>
    </row>
    <row r="330" spans="1:14" s="40" customFormat="1" x14ac:dyDescent="0.3">
      <c r="A330" s="36"/>
      <c r="B330" s="37">
        <f t="shared" si="44"/>
        <v>-17</v>
      </c>
      <c r="C330" s="38" t="s">
        <v>72</v>
      </c>
      <c r="D330" s="38" t="s">
        <v>71</v>
      </c>
      <c r="E330" s="39" t="s">
        <v>59</v>
      </c>
      <c r="F330" s="34">
        <v>45383</v>
      </c>
      <c r="G330" s="35">
        <v>4.2100000000000002E-3</v>
      </c>
      <c r="H330" s="35">
        <v>4.2100000000000002E-3</v>
      </c>
      <c r="I330" s="35">
        <v>-4.2700000000000004E-3</v>
      </c>
      <c r="J330" s="35">
        <f t="shared" si="51"/>
        <v>-4.2700000000000004E-3</v>
      </c>
      <c r="K330" s="35">
        <v>-3.3800000000000002E-3</v>
      </c>
      <c r="L330" s="35">
        <f t="shared" si="52"/>
        <v>-3.3800000000000002E-3</v>
      </c>
      <c r="M330" s="35">
        <v>1.09E-3</v>
      </c>
      <c r="N330" s="35">
        <v>1.09E-3</v>
      </c>
    </row>
    <row r="331" spans="1:14" s="40" customFormat="1" x14ac:dyDescent="0.3">
      <c r="A331" s="36"/>
      <c r="B331" s="37">
        <f t="shared" si="44"/>
        <v>-18</v>
      </c>
      <c r="C331" s="38" t="s">
        <v>73</v>
      </c>
      <c r="D331" s="38" t="s">
        <v>71</v>
      </c>
      <c r="E331" s="39" t="s">
        <v>59</v>
      </c>
      <c r="F331" s="34">
        <v>45383</v>
      </c>
      <c r="G331" s="35">
        <v>5.4000000000000001E-4</v>
      </c>
      <c r="H331" s="35">
        <v>5.4000000000000001E-4</v>
      </c>
      <c r="I331" s="35">
        <v>2.3000000000000001E-4</v>
      </c>
      <c r="J331" s="35">
        <f t="shared" si="51"/>
        <v>2.3000000000000001E-4</v>
      </c>
      <c r="K331" s="35">
        <v>3.3E-4</v>
      </c>
      <c r="L331" s="35">
        <f t="shared" si="52"/>
        <v>3.3E-4</v>
      </c>
      <c r="M331" s="35">
        <v>4.0000000000000002E-4</v>
      </c>
      <c r="N331" s="35">
        <v>4.0000000000000002E-4</v>
      </c>
    </row>
    <row r="332" spans="1:14" s="40" customFormat="1" x14ac:dyDescent="0.3">
      <c r="A332" s="36"/>
      <c r="B332" s="37">
        <f t="shared" si="44"/>
        <v>-19</v>
      </c>
      <c r="C332" s="38" t="s">
        <v>74</v>
      </c>
      <c r="D332" s="38" t="s">
        <v>75</v>
      </c>
      <c r="E332" s="39" t="s">
        <v>59</v>
      </c>
      <c r="F332" s="34">
        <v>45383</v>
      </c>
      <c r="G332" s="35">
        <v>0</v>
      </c>
      <c r="H332" s="35">
        <v>0</v>
      </c>
      <c r="I332" s="35">
        <v>0</v>
      </c>
      <c r="J332" s="35">
        <f t="shared" si="51"/>
        <v>0</v>
      </c>
      <c r="K332" s="35">
        <v>0</v>
      </c>
      <c r="L332" s="35">
        <f t="shared" si="52"/>
        <v>0</v>
      </c>
      <c r="M332" s="35">
        <v>0</v>
      </c>
      <c r="N332" s="35">
        <v>0</v>
      </c>
    </row>
    <row r="333" spans="1:14" s="40" customFormat="1" x14ac:dyDescent="0.3">
      <c r="A333" s="36"/>
      <c r="B333" s="37">
        <f t="shared" si="44"/>
        <v>-20</v>
      </c>
      <c r="C333" s="38" t="s">
        <v>76</v>
      </c>
      <c r="D333" s="38" t="s">
        <v>75</v>
      </c>
      <c r="E333" s="39" t="s">
        <v>59</v>
      </c>
      <c r="F333" s="34">
        <v>45383</v>
      </c>
      <c r="G333" s="35">
        <v>0</v>
      </c>
      <c r="H333" s="35">
        <v>0</v>
      </c>
      <c r="I333" s="35">
        <v>0</v>
      </c>
      <c r="J333" s="35">
        <v>0</v>
      </c>
      <c r="K333" s="35">
        <v>0</v>
      </c>
      <c r="L333" s="35">
        <v>0</v>
      </c>
      <c r="M333" s="35">
        <v>0</v>
      </c>
      <c r="N333" s="35">
        <v>0</v>
      </c>
    </row>
    <row r="334" spans="1:14" x14ac:dyDescent="0.3">
      <c r="G334" s="27"/>
      <c r="H334" s="27"/>
      <c r="I334" s="27"/>
      <c r="J334" s="27"/>
      <c r="K334" s="27"/>
      <c r="L334" s="27"/>
      <c r="M334" s="27"/>
      <c r="N334" s="27"/>
    </row>
    <row r="335" spans="1:14" x14ac:dyDescent="0.3">
      <c r="B335" s="17">
        <f>B333-1</f>
        <v>-21</v>
      </c>
      <c r="C335" s="99" t="s">
        <v>77</v>
      </c>
      <c r="D335" s="100"/>
      <c r="E335" s="100"/>
      <c r="F335" s="101"/>
      <c r="G335" s="14">
        <f>-SUM(G314:G333)</f>
        <v>-0.19642000000000001</v>
      </c>
      <c r="H335" s="14">
        <f t="shared" ref="H335:N335" si="53">-SUM(H314:H333)</f>
        <v>-0.19365000000000002</v>
      </c>
      <c r="I335" s="14">
        <f t="shared" si="53"/>
        <v>-0.17952000000000007</v>
      </c>
      <c r="J335" s="14">
        <f t="shared" si="53"/>
        <v>-0.17103000000000004</v>
      </c>
      <c r="K335" s="14">
        <f t="shared" si="53"/>
        <v>-0.11690999999999999</v>
      </c>
      <c r="L335" s="14">
        <f t="shared" si="53"/>
        <v>-0.10841999999999997</v>
      </c>
      <c r="M335" s="14">
        <f t="shared" si="53"/>
        <v>-0.10470999999999997</v>
      </c>
      <c r="N335" s="14">
        <f t="shared" si="53"/>
        <v>-0.10470999999999997</v>
      </c>
    </row>
    <row r="336" spans="1:14" x14ac:dyDescent="0.3">
      <c r="B336" s="17">
        <f>B335-1</f>
        <v>-22</v>
      </c>
      <c r="C336" s="99" t="s">
        <v>78</v>
      </c>
      <c r="D336" s="100"/>
      <c r="E336" s="100"/>
      <c r="F336" s="101"/>
      <c r="G336" s="14">
        <f>-SUM(G314:G316)</f>
        <v>-9.1770000000000004E-2</v>
      </c>
      <c r="H336" s="14">
        <f t="shared" ref="H336:N336" si="54">-SUM(H314:H316)</f>
        <v>-9.1770000000000004E-2</v>
      </c>
      <c r="I336" s="14">
        <f t="shared" si="54"/>
        <v>-9.5130000000000006E-2</v>
      </c>
      <c r="J336" s="14">
        <f t="shared" si="54"/>
        <v>-8.6639999999999995E-2</v>
      </c>
      <c r="K336" s="14">
        <f t="shared" si="54"/>
        <v>-9.5130000000000006E-2</v>
      </c>
      <c r="L336" s="14">
        <f t="shared" si="54"/>
        <v>-8.6639999999999995E-2</v>
      </c>
      <c r="M336" s="14">
        <f t="shared" si="54"/>
        <v>-7.6499999999999999E-2</v>
      </c>
      <c r="N336" s="14">
        <f t="shared" si="54"/>
        <v>-7.6499999999999999E-2</v>
      </c>
    </row>
    <row r="338" spans="1:14" x14ac:dyDescent="0.3">
      <c r="C338" s="28" t="s">
        <v>79</v>
      </c>
    </row>
    <row r="339" spans="1:14" x14ac:dyDescent="0.3">
      <c r="B339" s="29">
        <f>B315</f>
        <v>-2</v>
      </c>
      <c r="C339" s="97" t="s">
        <v>80</v>
      </c>
      <c r="D339" s="97"/>
      <c r="E339" s="97"/>
      <c r="F339" s="97"/>
      <c r="G339" s="97"/>
      <c r="H339" s="97"/>
      <c r="I339" s="97"/>
      <c r="J339" s="97"/>
      <c r="K339" s="97"/>
      <c r="L339" s="97"/>
      <c r="M339" s="97"/>
      <c r="N339" s="97"/>
    </row>
    <row r="340" spans="1:14" ht="15" customHeight="1" x14ac:dyDescent="0.3">
      <c r="B340" s="17">
        <f>B328</f>
        <v>-15</v>
      </c>
      <c r="C340" s="97" t="s">
        <v>81</v>
      </c>
      <c r="D340" s="97"/>
      <c r="E340" s="97"/>
      <c r="F340" s="97"/>
      <c r="G340" s="97"/>
      <c r="H340" s="97"/>
      <c r="I340" s="97"/>
      <c r="J340" s="97"/>
      <c r="K340" s="97"/>
      <c r="L340" s="97"/>
      <c r="M340" s="97"/>
      <c r="N340" s="97"/>
    </row>
    <row r="341" spans="1:14" x14ac:dyDescent="0.3">
      <c r="B341" s="17">
        <f>B335</f>
        <v>-21</v>
      </c>
      <c r="C341" s="30" t="s">
        <v>82</v>
      </c>
    </row>
    <row r="342" spans="1:14" x14ac:dyDescent="0.3">
      <c r="B342" s="17">
        <f>B336</f>
        <v>-22</v>
      </c>
      <c r="C342" s="30" t="s">
        <v>83</v>
      </c>
    </row>
    <row r="343" spans="1:14" ht="15" thickBot="1" x14ac:dyDescent="0.35"/>
    <row r="344" spans="1:14" ht="15" thickBot="1" x14ac:dyDescent="0.35">
      <c r="A344" s="16" t="s">
        <v>124</v>
      </c>
      <c r="N344" s="19" t="s">
        <v>38</v>
      </c>
    </row>
    <row r="345" spans="1:14" x14ac:dyDescent="0.3">
      <c r="N345" s="19" t="s">
        <v>39</v>
      </c>
    </row>
    <row r="346" spans="1:14" x14ac:dyDescent="0.3">
      <c r="N346" s="19" t="s">
        <v>40</v>
      </c>
    </row>
    <row r="347" spans="1:14" x14ac:dyDescent="0.3">
      <c r="M347" s="19"/>
    </row>
    <row r="348" spans="1:14" ht="22.2" x14ac:dyDescent="0.45">
      <c r="C348" s="20" t="s">
        <v>41</v>
      </c>
    </row>
    <row r="349" spans="1:14" ht="21" x14ac:dyDescent="0.4">
      <c r="C349" s="21" t="s">
        <v>42</v>
      </c>
    </row>
    <row r="350" spans="1:14" ht="21" x14ac:dyDescent="0.4">
      <c r="C350" s="21" t="s">
        <v>125</v>
      </c>
      <c r="D350" s="22"/>
    </row>
    <row r="351" spans="1:14" ht="15.75" customHeight="1" x14ac:dyDescent="0.4">
      <c r="C351" s="21"/>
    </row>
    <row r="352" spans="1:14" ht="33" customHeight="1" x14ac:dyDescent="0.3">
      <c r="C352" s="98" t="s">
        <v>106</v>
      </c>
      <c r="D352" s="98"/>
      <c r="E352" s="98"/>
      <c r="F352" s="98"/>
      <c r="G352" s="98"/>
      <c r="H352" s="98"/>
      <c r="I352" s="98"/>
      <c r="J352" s="98"/>
      <c r="K352" s="98"/>
      <c r="L352" s="98"/>
      <c r="M352" s="98"/>
    </row>
    <row r="353" spans="1:14" ht="33.75" customHeight="1" x14ac:dyDescent="0.3">
      <c r="C353" s="98" t="s">
        <v>107</v>
      </c>
      <c r="D353" s="98"/>
      <c r="E353" s="98"/>
      <c r="F353" s="98"/>
      <c r="G353" s="98"/>
      <c r="H353" s="98"/>
      <c r="I353" s="98"/>
      <c r="J353" s="98"/>
      <c r="K353" s="98"/>
      <c r="L353" s="98"/>
      <c r="M353" s="98"/>
    </row>
    <row r="355" spans="1:14" s="23" customFormat="1" x14ac:dyDescent="0.3">
      <c r="B355" s="24"/>
      <c r="C355" s="23" t="s">
        <v>4</v>
      </c>
      <c r="D355" s="23" t="s">
        <v>5</v>
      </c>
      <c r="E355" s="23" t="s">
        <v>6</v>
      </c>
      <c r="F355" s="23" t="s">
        <v>7</v>
      </c>
      <c r="G355" s="23" t="s">
        <v>8</v>
      </c>
      <c r="H355" s="23" t="s">
        <v>9</v>
      </c>
      <c r="I355" s="23" t="s">
        <v>10</v>
      </c>
      <c r="J355" s="23" t="s">
        <v>11</v>
      </c>
      <c r="K355" s="23" t="s">
        <v>12</v>
      </c>
      <c r="L355" s="23" t="s">
        <v>13</v>
      </c>
      <c r="M355" s="23" t="s">
        <v>46</v>
      </c>
      <c r="N355" s="23" t="s">
        <v>47</v>
      </c>
    </row>
    <row r="356" spans="1:14" x14ac:dyDescent="0.3">
      <c r="C356" s="10" t="s">
        <v>48</v>
      </c>
      <c r="D356" s="10" t="s">
        <v>49</v>
      </c>
      <c r="E356" s="10" t="s">
        <v>50</v>
      </c>
      <c r="F356" s="10" t="s">
        <v>51</v>
      </c>
      <c r="G356" s="10" t="s">
        <v>16</v>
      </c>
      <c r="H356" s="10" t="s">
        <v>17</v>
      </c>
      <c r="I356" s="10" t="s">
        <v>18</v>
      </c>
      <c r="J356" s="10" t="s">
        <v>19</v>
      </c>
      <c r="K356" s="10" t="s">
        <v>20</v>
      </c>
      <c r="L356" s="10" t="s">
        <v>21</v>
      </c>
      <c r="M356" s="10" t="s">
        <v>22</v>
      </c>
      <c r="N356" s="10" t="s">
        <v>23</v>
      </c>
    </row>
    <row r="357" spans="1:14" x14ac:dyDescent="0.3">
      <c r="B357" s="17">
        <v>-1</v>
      </c>
      <c r="C357" s="12" t="s">
        <v>52</v>
      </c>
      <c r="D357" s="12" t="s">
        <v>53</v>
      </c>
      <c r="E357" s="25" t="s">
        <v>54</v>
      </c>
      <c r="F357" s="34">
        <v>45536</v>
      </c>
      <c r="G357" s="35">
        <v>8.9080000000000006E-2</v>
      </c>
      <c r="H357" s="35">
        <v>8.9080000000000006E-2</v>
      </c>
      <c r="I357" s="35">
        <v>7.5569999999999998E-2</v>
      </c>
      <c r="J357" s="35">
        <v>8.3529999999999993E-2</v>
      </c>
      <c r="K357" s="35">
        <v>7.5569999999999998E-2</v>
      </c>
      <c r="L357" s="35">
        <v>8.3529999999999993E-2</v>
      </c>
      <c r="M357" s="35">
        <v>6.3950000000000007E-2</v>
      </c>
      <c r="N357" s="35">
        <v>6.3950000000000007E-2</v>
      </c>
    </row>
    <row r="358" spans="1:14" x14ac:dyDescent="0.3">
      <c r="B358" s="17">
        <f>B357-1</f>
        <v>-2</v>
      </c>
      <c r="C358" s="12" t="s">
        <v>55</v>
      </c>
      <c r="D358" s="12" t="s">
        <v>53</v>
      </c>
      <c r="E358" s="25" t="s">
        <v>54</v>
      </c>
      <c r="F358" s="34">
        <v>45536</v>
      </c>
      <c r="G358" s="35">
        <v>0</v>
      </c>
      <c r="H358" s="35">
        <v>0</v>
      </c>
      <c r="I358" s="35">
        <v>0</v>
      </c>
      <c r="J358" s="35">
        <v>0</v>
      </c>
      <c r="K358" s="35">
        <v>0</v>
      </c>
      <c r="L358" s="35">
        <v>0</v>
      </c>
      <c r="M358" s="35">
        <v>0</v>
      </c>
      <c r="N358" s="35">
        <v>0</v>
      </c>
    </row>
    <row r="359" spans="1:14" x14ac:dyDescent="0.3">
      <c r="B359" s="17">
        <f t="shared" ref="B359:B376" si="55">B358-1</f>
        <v>-3</v>
      </c>
      <c r="C359" s="13" t="s">
        <v>56</v>
      </c>
      <c r="D359" s="12" t="s">
        <v>53</v>
      </c>
      <c r="E359" s="25" t="s">
        <v>54</v>
      </c>
      <c r="F359" s="34">
        <v>45536</v>
      </c>
      <c r="G359" s="35">
        <v>2.6900000000000001E-3</v>
      </c>
      <c r="H359" s="35">
        <v>2.6900000000000001E-3</v>
      </c>
      <c r="I359" s="35">
        <v>3.1099999999999999E-3</v>
      </c>
      <c r="J359" s="35">
        <v>3.1099999999999999E-3</v>
      </c>
      <c r="K359" s="35">
        <v>3.1099999999999999E-3</v>
      </c>
      <c r="L359" s="35">
        <v>3.1099999999999999E-3</v>
      </c>
      <c r="M359" s="35">
        <v>3.3700000000000002E-3</v>
      </c>
      <c r="N359" s="35">
        <v>3.3700000000000002E-3</v>
      </c>
    </row>
    <row r="360" spans="1:14" x14ac:dyDescent="0.3">
      <c r="B360" s="17">
        <f t="shared" si="55"/>
        <v>-4</v>
      </c>
      <c r="C360" s="38" t="s">
        <v>57</v>
      </c>
      <c r="D360" s="38" t="s">
        <v>58</v>
      </c>
      <c r="E360" s="39" t="s">
        <v>59</v>
      </c>
      <c r="F360" s="34">
        <v>45200</v>
      </c>
      <c r="G360" s="35">
        <v>4.58E-2</v>
      </c>
      <c r="H360" s="35">
        <v>4.58E-2</v>
      </c>
      <c r="I360" s="35">
        <v>4.4819999999999999E-2</v>
      </c>
      <c r="J360" s="35">
        <f t="shared" ref="J360:J364" si="56">I360</f>
        <v>4.4819999999999999E-2</v>
      </c>
      <c r="K360" s="35">
        <v>4.7600000000000003E-3</v>
      </c>
      <c r="L360" s="35">
        <f t="shared" ref="L360:L364" si="57">K360</f>
        <v>4.7600000000000003E-3</v>
      </c>
      <c r="M360" s="35">
        <v>4.3E-3</v>
      </c>
      <c r="N360" s="35">
        <v>4.3E-3</v>
      </c>
    </row>
    <row r="361" spans="1:14" s="40" customFormat="1" x14ac:dyDescent="0.3">
      <c r="A361" s="36"/>
      <c r="B361" s="37">
        <f t="shared" si="55"/>
        <v>-5</v>
      </c>
      <c r="C361" s="38" t="s">
        <v>60</v>
      </c>
      <c r="D361" s="38" t="s">
        <v>58</v>
      </c>
      <c r="E361" s="39" t="s">
        <v>59</v>
      </c>
      <c r="F361" s="34">
        <v>45383</v>
      </c>
      <c r="G361" s="35">
        <v>2.2699999999999999E-3</v>
      </c>
      <c r="H361" s="35">
        <v>2.2699999999999999E-3</v>
      </c>
      <c r="I361" s="35">
        <v>2.2300000000000002E-3</v>
      </c>
      <c r="J361" s="35">
        <f t="shared" si="56"/>
        <v>2.2300000000000002E-3</v>
      </c>
      <c r="K361" s="35">
        <v>2.0100000000000001E-3</v>
      </c>
      <c r="L361" s="35">
        <f t="shared" si="57"/>
        <v>2.0100000000000001E-3</v>
      </c>
      <c r="M361" s="35">
        <v>1.01E-3</v>
      </c>
      <c r="N361" s="35">
        <v>1.01E-3</v>
      </c>
    </row>
    <row r="362" spans="1:14" s="40" customFormat="1" x14ac:dyDescent="0.3">
      <c r="A362" s="36"/>
      <c r="B362" s="37">
        <f t="shared" si="55"/>
        <v>-6</v>
      </c>
      <c r="C362" s="38" t="s">
        <v>61</v>
      </c>
      <c r="D362" s="38" t="s">
        <v>58</v>
      </c>
      <c r="E362" s="39" t="s">
        <v>59</v>
      </c>
      <c r="F362" s="34">
        <v>45200</v>
      </c>
      <c r="G362" s="35">
        <v>1.6000000000000001E-4</v>
      </c>
      <c r="H362" s="35">
        <v>1.6000000000000001E-4</v>
      </c>
      <c r="I362" s="35">
        <v>1.6000000000000001E-4</v>
      </c>
      <c r="J362" s="35">
        <f t="shared" si="56"/>
        <v>1.6000000000000001E-4</v>
      </c>
      <c r="K362" s="35">
        <v>1.6000000000000001E-4</v>
      </c>
      <c r="L362" s="35">
        <f t="shared" si="57"/>
        <v>1.6000000000000001E-4</v>
      </c>
      <c r="M362" s="35">
        <v>1.6000000000000001E-4</v>
      </c>
      <c r="N362" s="35">
        <v>1.6000000000000001E-4</v>
      </c>
    </row>
    <row r="363" spans="1:14" s="40" customFormat="1" x14ac:dyDescent="0.3">
      <c r="A363" s="36"/>
      <c r="B363" s="37">
        <f t="shared" si="55"/>
        <v>-7</v>
      </c>
      <c r="C363" s="38" t="s">
        <v>62</v>
      </c>
      <c r="D363" s="38" t="s">
        <v>58</v>
      </c>
      <c r="E363" s="39" t="s">
        <v>59</v>
      </c>
      <c r="F363" s="34">
        <v>45383</v>
      </c>
      <c r="G363" s="35">
        <v>7.0899999999999999E-3</v>
      </c>
      <c r="H363" s="35">
        <v>7.0899999999999999E-3</v>
      </c>
      <c r="I363" s="35">
        <v>5.9500000000000004E-3</v>
      </c>
      <c r="J363" s="35">
        <f t="shared" si="56"/>
        <v>5.9500000000000004E-3</v>
      </c>
      <c r="K363" s="35">
        <v>0</v>
      </c>
      <c r="L363" s="35">
        <f t="shared" si="57"/>
        <v>0</v>
      </c>
      <c r="M363" s="35">
        <v>0</v>
      </c>
      <c r="N363" s="35">
        <v>0</v>
      </c>
    </row>
    <row r="364" spans="1:14" s="40" customFormat="1" x14ac:dyDescent="0.3">
      <c r="A364" s="36"/>
      <c r="B364" s="37">
        <f t="shared" si="55"/>
        <v>-8</v>
      </c>
      <c r="C364" s="38" t="s">
        <v>63</v>
      </c>
      <c r="D364" s="38" t="s">
        <v>58</v>
      </c>
      <c r="E364" s="39" t="s">
        <v>59</v>
      </c>
      <c r="F364" s="34">
        <v>45200</v>
      </c>
      <c r="G364" s="35">
        <v>-1.5100000000000001E-3</v>
      </c>
      <c r="H364" s="35">
        <v>-1.5100000000000001E-3</v>
      </c>
      <c r="I364" s="35">
        <v>-6.4000000000000005E-4</v>
      </c>
      <c r="J364" s="35">
        <f t="shared" si="56"/>
        <v>-6.4000000000000005E-4</v>
      </c>
      <c r="K364" s="35">
        <v>-1.4E-3</v>
      </c>
      <c r="L364" s="35">
        <f t="shared" si="57"/>
        <v>-1.4E-3</v>
      </c>
      <c r="M364" s="35">
        <v>-8.5999999999999998E-4</v>
      </c>
      <c r="N364" s="35">
        <v>-8.5999999999999998E-4</v>
      </c>
    </row>
    <row r="365" spans="1:14" s="40" customFormat="1" x14ac:dyDescent="0.3">
      <c r="A365" s="36"/>
      <c r="B365" s="37">
        <f t="shared" si="55"/>
        <v>-9</v>
      </c>
      <c r="C365" s="38" t="s">
        <v>64</v>
      </c>
      <c r="D365" s="38" t="s">
        <v>58</v>
      </c>
      <c r="E365" s="39" t="s">
        <v>59</v>
      </c>
      <c r="F365" s="34">
        <v>45474</v>
      </c>
      <c r="G365" s="35">
        <v>1.23E-3</v>
      </c>
      <c r="H365" s="35">
        <v>1.23E-3</v>
      </c>
      <c r="I365" s="35">
        <v>1.23E-3</v>
      </c>
      <c r="J365" s="35">
        <v>1.23E-3</v>
      </c>
      <c r="K365" s="35">
        <v>1.23E-3</v>
      </c>
      <c r="L365" s="35">
        <v>1.23E-3</v>
      </c>
      <c r="M365" s="35">
        <v>1.23E-3</v>
      </c>
      <c r="N365" s="35">
        <v>1.23E-3</v>
      </c>
    </row>
    <row r="366" spans="1:14" s="40" customFormat="1" x14ac:dyDescent="0.3">
      <c r="A366" s="36"/>
      <c r="B366" s="37">
        <f t="shared" si="55"/>
        <v>-10</v>
      </c>
      <c r="C366" s="38" t="s">
        <v>65</v>
      </c>
      <c r="D366" s="38" t="s">
        <v>58</v>
      </c>
      <c r="E366" s="39" t="s">
        <v>59</v>
      </c>
      <c r="F366" s="34">
        <v>45474</v>
      </c>
      <c r="G366" s="35">
        <v>-2.7399999999999998E-3</v>
      </c>
      <c r="H366" s="35">
        <v>-2.7399999999999998E-3</v>
      </c>
      <c r="I366" s="35">
        <v>-2.7399999999999998E-3</v>
      </c>
      <c r="J366" s="35">
        <v>-2.7399999999999998E-3</v>
      </c>
      <c r="K366" s="35">
        <v>-2.7399999999999998E-3</v>
      </c>
      <c r="L366" s="35">
        <v>-2.7399999999999998E-3</v>
      </c>
      <c r="M366" s="35">
        <v>-2.7399999999999998E-3</v>
      </c>
      <c r="N366" s="35">
        <v>-2.7399999999999998E-3</v>
      </c>
    </row>
    <row r="367" spans="1:14" s="40" customFormat="1" x14ac:dyDescent="0.3">
      <c r="A367" s="36"/>
      <c r="B367" s="37">
        <f t="shared" si="55"/>
        <v>-11</v>
      </c>
      <c r="C367" s="38" t="s">
        <v>66</v>
      </c>
      <c r="D367" s="38" t="s">
        <v>58</v>
      </c>
      <c r="E367" s="39" t="s">
        <v>59</v>
      </c>
      <c r="F367" s="34">
        <v>44652</v>
      </c>
      <c r="G367" s="35">
        <v>7.8799999999999999E-3</v>
      </c>
      <c r="H367" s="35">
        <v>7.8799999999999999E-3</v>
      </c>
      <c r="I367" s="35">
        <v>7.8799999999999999E-3</v>
      </c>
      <c r="J367" s="35">
        <f t="shared" ref="J367" si="58">I367</f>
        <v>7.8799999999999999E-3</v>
      </c>
      <c r="K367" s="35">
        <v>7.8799999999999999E-3</v>
      </c>
      <c r="L367" s="35">
        <f t="shared" ref="L367" si="59">K367</f>
        <v>7.8799999999999999E-3</v>
      </c>
      <c r="M367" s="35">
        <v>7.8799999999999999E-3</v>
      </c>
      <c r="N367" s="35">
        <v>7.8799999999999999E-3</v>
      </c>
    </row>
    <row r="368" spans="1:14" s="40" customFormat="1" x14ac:dyDescent="0.3">
      <c r="A368" s="36"/>
      <c r="B368" s="37">
        <f t="shared" si="55"/>
        <v>-12</v>
      </c>
      <c r="C368" s="38" t="s">
        <v>67</v>
      </c>
      <c r="D368" s="38" t="s">
        <v>58</v>
      </c>
      <c r="E368" s="39" t="s">
        <v>59</v>
      </c>
      <c r="F368" s="34">
        <v>45474</v>
      </c>
      <c r="G368" s="35">
        <v>9.0000000000000006E-5</v>
      </c>
      <c r="H368" s="35">
        <v>9.0000000000000006E-5</v>
      </c>
      <c r="I368" s="35">
        <v>9.0000000000000006E-5</v>
      </c>
      <c r="J368" s="35">
        <v>9.0000000000000006E-5</v>
      </c>
      <c r="K368" s="35">
        <v>9.0000000000000006E-5</v>
      </c>
      <c r="L368" s="35">
        <v>9.0000000000000006E-5</v>
      </c>
      <c r="M368" s="35">
        <v>9.0000000000000006E-5</v>
      </c>
      <c r="N368" s="35">
        <v>9.0000000000000006E-5</v>
      </c>
    </row>
    <row r="369" spans="1:14" s="40" customFormat="1" x14ac:dyDescent="0.3">
      <c r="A369" s="36"/>
      <c r="B369" s="37">
        <f t="shared" si="55"/>
        <v>-13</v>
      </c>
      <c r="C369" s="38" t="s">
        <v>68</v>
      </c>
      <c r="D369" s="38" t="s">
        <v>58</v>
      </c>
      <c r="E369" s="39" t="s">
        <v>59</v>
      </c>
      <c r="F369" s="34">
        <v>45474</v>
      </c>
      <c r="G369" s="35">
        <v>2.7699999999999999E-3</v>
      </c>
      <c r="H369" s="35">
        <v>0</v>
      </c>
      <c r="I369" s="35">
        <v>2.7699999999999999E-3</v>
      </c>
      <c r="J369" s="35">
        <v>2.7699999999999999E-3</v>
      </c>
      <c r="K369" s="35">
        <v>2.7699999999999999E-3</v>
      </c>
      <c r="L369" s="35">
        <v>2.7699999999999999E-3</v>
      </c>
      <c r="M369" s="35">
        <v>2.7699999999999999E-3</v>
      </c>
      <c r="N369" s="35">
        <v>2.7699999999999999E-3</v>
      </c>
    </row>
    <row r="370" spans="1:14" s="40" customFormat="1" x14ac:dyDescent="0.3">
      <c r="A370" s="36"/>
      <c r="B370" s="37">
        <f t="shared" si="55"/>
        <v>-14</v>
      </c>
      <c r="C370" s="38" t="s">
        <v>69</v>
      </c>
      <c r="D370" s="38" t="s">
        <v>58</v>
      </c>
      <c r="E370" s="39" t="s">
        <v>59</v>
      </c>
      <c r="F370" s="34">
        <v>45108</v>
      </c>
      <c r="G370" s="35">
        <v>0</v>
      </c>
      <c r="H370" s="35">
        <v>0</v>
      </c>
      <c r="I370" s="35">
        <v>0</v>
      </c>
      <c r="J370" s="35">
        <f t="shared" ref="J370" si="60">I370</f>
        <v>0</v>
      </c>
      <c r="K370" s="35">
        <v>0</v>
      </c>
      <c r="L370" s="35">
        <f t="shared" ref="L370" si="61">K370</f>
        <v>0</v>
      </c>
      <c r="M370" s="35">
        <v>0</v>
      </c>
      <c r="N370" s="35">
        <v>0</v>
      </c>
    </row>
    <row r="371" spans="1:14" s="40" customFormat="1" x14ac:dyDescent="0.3">
      <c r="A371" s="36"/>
      <c r="B371" s="37">
        <f t="shared" si="55"/>
        <v>-15</v>
      </c>
      <c r="C371" s="38" t="s">
        <v>55</v>
      </c>
      <c r="D371" s="38" t="s">
        <v>58</v>
      </c>
      <c r="E371" s="39" t="s">
        <v>59</v>
      </c>
      <c r="F371" s="34">
        <v>45383</v>
      </c>
      <c r="G371" s="35">
        <v>0</v>
      </c>
      <c r="H371" s="35">
        <v>0</v>
      </c>
      <c r="I371" s="35">
        <v>0</v>
      </c>
      <c r="J371" s="35">
        <v>0</v>
      </c>
      <c r="K371" s="35">
        <v>0</v>
      </c>
      <c r="L371" s="35">
        <v>0</v>
      </c>
      <c r="M371" s="35">
        <v>0</v>
      </c>
      <c r="N371" s="35">
        <v>0</v>
      </c>
    </row>
    <row r="372" spans="1:14" s="40" customFormat="1" x14ac:dyDescent="0.3">
      <c r="A372" s="36"/>
      <c r="B372" s="37">
        <f t="shared" si="55"/>
        <v>-16</v>
      </c>
      <c r="C372" s="38" t="s">
        <v>70</v>
      </c>
      <c r="D372" s="38" t="s">
        <v>71</v>
      </c>
      <c r="E372" s="39" t="s">
        <v>59</v>
      </c>
      <c r="F372" s="34">
        <v>45383</v>
      </c>
      <c r="G372" s="35">
        <v>3.6859999999999997E-2</v>
      </c>
      <c r="H372" s="35">
        <v>3.6859999999999997E-2</v>
      </c>
      <c r="I372" s="35">
        <v>2.6679999999999999E-2</v>
      </c>
      <c r="J372" s="35">
        <f t="shared" ref="J372:J375" si="62">I372</f>
        <v>2.6679999999999999E-2</v>
      </c>
      <c r="K372" s="35">
        <v>1.0070000000000001E-2</v>
      </c>
      <c r="L372" s="35">
        <f t="shared" ref="L372:L375" si="63">K372</f>
        <v>1.0070000000000001E-2</v>
      </c>
      <c r="M372" s="35">
        <v>1.2880000000000001E-2</v>
      </c>
      <c r="N372" s="35">
        <v>1.2880000000000001E-2</v>
      </c>
    </row>
    <row r="373" spans="1:14" s="40" customFormat="1" x14ac:dyDescent="0.3">
      <c r="A373" s="36"/>
      <c r="B373" s="37">
        <f t="shared" si="55"/>
        <v>-17</v>
      </c>
      <c r="C373" s="38" t="s">
        <v>72</v>
      </c>
      <c r="D373" s="38" t="s">
        <v>71</v>
      </c>
      <c r="E373" s="39" t="s">
        <v>59</v>
      </c>
      <c r="F373" s="34">
        <v>45383</v>
      </c>
      <c r="G373" s="35">
        <v>4.2100000000000002E-3</v>
      </c>
      <c r="H373" s="35">
        <v>4.2100000000000002E-3</v>
      </c>
      <c r="I373" s="35">
        <v>-4.2700000000000004E-3</v>
      </c>
      <c r="J373" s="35">
        <f t="shared" si="62"/>
        <v>-4.2700000000000004E-3</v>
      </c>
      <c r="K373" s="35">
        <v>-3.3800000000000002E-3</v>
      </c>
      <c r="L373" s="35">
        <f t="shared" si="63"/>
        <v>-3.3800000000000002E-3</v>
      </c>
      <c r="M373" s="35">
        <v>1.09E-3</v>
      </c>
      <c r="N373" s="35">
        <v>1.09E-3</v>
      </c>
    </row>
    <row r="374" spans="1:14" s="40" customFormat="1" x14ac:dyDescent="0.3">
      <c r="A374" s="36"/>
      <c r="B374" s="37">
        <f t="shared" si="55"/>
        <v>-18</v>
      </c>
      <c r="C374" s="38" t="s">
        <v>73</v>
      </c>
      <c r="D374" s="38" t="s">
        <v>71</v>
      </c>
      <c r="E374" s="39" t="s">
        <v>59</v>
      </c>
      <c r="F374" s="34">
        <v>45383</v>
      </c>
      <c r="G374" s="35">
        <v>5.4000000000000001E-4</v>
      </c>
      <c r="H374" s="35">
        <v>5.4000000000000001E-4</v>
      </c>
      <c r="I374" s="35">
        <v>2.3000000000000001E-4</v>
      </c>
      <c r="J374" s="35">
        <f t="shared" si="62"/>
        <v>2.3000000000000001E-4</v>
      </c>
      <c r="K374" s="35">
        <v>3.3E-4</v>
      </c>
      <c r="L374" s="35">
        <f t="shared" si="63"/>
        <v>3.3E-4</v>
      </c>
      <c r="M374" s="35">
        <v>4.0000000000000002E-4</v>
      </c>
      <c r="N374" s="35">
        <v>4.0000000000000002E-4</v>
      </c>
    </row>
    <row r="375" spans="1:14" s="40" customFormat="1" x14ac:dyDescent="0.3">
      <c r="A375" s="36"/>
      <c r="B375" s="37">
        <f t="shared" si="55"/>
        <v>-19</v>
      </c>
      <c r="C375" s="38" t="s">
        <v>74</v>
      </c>
      <c r="D375" s="38" t="s">
        <v>75</v>
      </c>
      <c r="E375" s="39" t="s">
        <v>59</v>
      </c>
      <c r="F375" s="34">
        <v>45383</v>
      </c>
      <c r="G375" s="35">
        <v>0</v>
      </c>
      <c r="H375" s="35">
        <v>0</v>
      </c>
      <c r="I375" s="35">
        <v>0</v>
      </c>
      <c r="J375" s="35">
        <f t="shared" si="62"/>
        <v>0</v>
      </c>
      <c r="K375" s="35">
        <v>0</v>
      </c>
      <c r="L375" s="35">
        <f t="shared" si="63"/>
        <v>0</v>
      </c>
      <c r="M375" s="35">
        <v>0</v>
      </c>
      <c r="N375" s="35">
        <v>0</v>
      </c>
    </row>
    <row r="376" spans="1:14" s="40" customFormat="1" x14ac:dyDescent="0.3">
      <c r="A376" s="36"/>
      <c r="B376" s="37">
        <f t="shared" si="55"/>
        <v>-20</v>
      </c>
      <c r="C376" s="38" t="s">
        <v>76</v>
      </c>
      <c r="D376" s="38" t="s">
        <v>75</v>
      </c>
      <c r="E376" s="39" t="s">
        <v>59</v>
      </c>
      <c r="F376" s="34">
        <v>45383</v>
      </c>
      <c r="G376" s="35">
        <v>0</v>
      </c>
      <c r="H376" s="35">
        <v>0</v>
      </c>
      <c r="I376" s="35">
        <v>0</v>
      </c>
      <c r="J376" s="35">
        <v>0</v>
      </c>
      <c r="K376" s="35">
        <v>0</v>
      </c>
      <c r="L376" s="35">
        <v>0</v>
      </c>
      <c r="M376" s="35">
        <v>0</v>
      </c>
      <c r="N376" s="35">
        <v>0</v>
      </c>
    </row>
    <row r="377" spans="1:14" x14ac:dyDescent="0.3">
      <c r="G377" s="27"/>
      <c r="H377" s="27"/>
      <c r="I377" s="27"/>
      <c r="J377" s="27"/>
      <c r="K377" s="27"/>
      <c r="L377" s="27"/>
      <c r="M377" s="27"/>
      <c r="N377" s="27"/>
    </row>
    <row r="378" spans="1:14" x14ac:dyDescent="0.3">
      <c r="B378" s="17">
        <f>B376-1</f>
        <v>-21</v>
      </c>
      <c r="C378" s="99" t="s">
        <v>77</v>
      </c>
      <c r="D378" s="100"/>
      <c r="E378" s="100"/>
      <c r="F378" s="101"/>
      <c r="G378" s="14">
        <f>-SUM(G357:G376)</f>
        <v>-0.19642000000000001</v>
      </c>
      <c r="H378" s="14">
        <f t="shared" ref="H378:N378" si="64">-SUM(H357:H376)</f>
        <v>-0.19365000000000002</v>
      </c>
      <c r="I378" s="14">
        <f>-SUM(I357:I376)</f>
        <v>-0.16307000000000005</v>
      </c>
      <c r="J378" s="14">
        <f t="shared" si="64"/>
        <v>-0.17103000000000004</v>
      </c>
      <c r="K378" s="14">
        <f t="shared" si="64"/>
        <v>-0.10045999999999998</v>
      </c>
      <c r="L378" s="14">
        <f t="shared" si="64"/>
        <v>-0.10841999999999997</v>
      </c>
      <c r="M378" s="14">
        <f t="shared" si="64"/>
        <v>-9.5529999999999976E-2</v>
      </c>
      <c r="N378" s="14">
        <f t="shared" si="64"/>
        <v>-9.5529999999999976E-2</v>
      </c>
    </row>
    <row r="379" spans="1:14" x14ac:dyDescent="0.3">
      <c r="B379" s="17">
        <f>B378-1</f>
        <v>-22</v>
      </c>
      <c r="C379" s="99" t="s">
        <v>78</v>
      </c>
      <c r="D379" s="100"/>
      <c r="E379" s="100"/>
      <c r="F379" s="101"/>
      <c r="G379" s="14">
        <f>-SUM(G357:G359)</f>
        <v>-9.1770000000000004E-2</v>
      </c>
      <c r="H379" s="14">
        <f t="shared" ref="H379:N379" si="65">-SUM(H357:H359)</f>
        <v>-9.1770000000000004E-2</v>
      </c>
      <c r="I379" s="14">
        <f>-SUM(I357:I359)</f>
        <v>-7.868E-2</v>
      </c>
      <c r="J379" s="14">
        <f t="shared" si="65"/>
        <v>-8.6639999999999995E-2</v>
      </c>
      <c r="K379" s="14">
        <f t="shared" si="65"/>
        <v>-7.868E-2</v>
      </c>
      <c r="L379" s="14">
        <f t="shared" si="65"/>
        <v>-8.6639999999999995E-2</v>
      </c>
      <c r="M379" s="14">
        <f t="shared" si="65"/>
        <v>-6.7320000000000005E-2</v>
      </c>
      <c r="N379" s="14">
        <f t="shared" si="65"/>
        <v>-6.7320000000000005E-2</v>
      </c>
    </row>
    <row r="381" spans="1:14" x14ac:dyDescent="0.3">
      <c r="C381" s="28" t="s">
        <v>79</v>
      </c>
    </row>
    <row r="382" spans="1:14" x14ac:dyDescent="0.3">
      <c r="B382" s="29">
        <f>B358</f>
        <v>-2</v>
      </c>
      <c r="C382" s="97" t="s">
        <v>80</v>
      </c>
      <c r="D382" s="97"/>
      <c r="E382" s="97"/>
      <c r="F382" s="97"/>
      <c r="G382" s="97"/>
      <c r="H382" s="97"/>
      <c r="I382" s="97"/>
      <c r="J382" s="97"/>
      <c r="K382" s="97"/>
      <c r="L382" s="97"/>
      <c r="M382" s="97"/>
      <c r="N382" s="97"/>
    </row>
    <row r="383" spans="1:14" ht="15" customHeight="1" x14ac:dyDescent="0.3">
      <c r="B383" s="17">
        <f>B371</f>
        <v>-15</v>
      </c>
      <c r="C383" s="97" t="s">
        <v>81</v>
      </c>
      <c r="D383" s="97"/>
      <c r="E383" s="97"/>
      <c r="F383" s="97"/>
      <c r="G383" s="97"/>
      <c r="H383" s="97"/>
      <c r="I383" s="97"/>
      <c r="J383" s="97"/>
      <c r="K383" s="97"/>
      <c r="L383" s="97"/>
      <c r="M383" s="97"/>
      <c r="N383" s="97"/>
    </row>
    <row r="384" spans="1:14" x14ac:dyDescent="0.3">
      <c r="B384" s="17">
        <f>B378</f>
        <v>-21</v>
      </c>
      <c r="C384" s="30" t="s">
        <v>82</v>
      </c>
    </row>
    <row r="385" spans="1:14" x14ac:dyDescent="0.3">
      <c r="B385" s="17">
        <f>B379</f>
        <v>-22</v>
      </c>
      <c r="C385" s="30" t="s">
        <v>83</v>
      </c>
    </row>
    <row r="386" spans="1:14" ht="15" thickBot="1" x14ac:dyDescent="0.35"/>
    <row r="387" spans="1:14" ht="15" thickBot="1" x14ac:dyDescent="0.35">
      <c r="A387" s="16" t="s">
        <v>126</v>
      </c>
      <c r="N387" s="19" t="s">
        <v>38</v>
      </c>
    </row>
    <row r="388" spans="1:14" x14ac:dyDescent="0.3">
      <c r="N388" s="19" t="s">
        <v>39</v>
      </c>
    </row>
    <row r="389" spans="1:14" x14ac:dyDescent="0.3">
      <c r="N389" s="19" t="s">
        <v>40</v>
      </c>
    </row>
    <row r="390" spans="1:14" x14ac:dyDescent="0.3">
      <c r="M390" s="19"/>
    </row>
    <row r="391" spans="1:14" ht="22.2" x14ac:dyDescent="0.45">
      <c r="C391" s="20" t="s">
        <v>41</v>
      </c>
    </row>
    <row r="392" spans="1:14" ht="21" x14ac:dyDescent="0.4">
      <c r="C392" s="21" t="s">
        <v>42</v>
      </c>
    </row>
    <row r="393" spans="1:14" ht="21" x14ac:dyDescent="0.4">
      <c r="C393" s="21" t="s">
        <v>127</v>
      </c>
      <c r="D393" s="22"/>
      <c r="F393" s="41"/>
    </row>
    <row r="394" spans="1:14" ht="21" x14ac:dyDescent="0.4">
      <c r="C394" s="21"/>
    </row>
    <row r="395" spans="1:14" ht="15.6" x14ac:dyDescent="0.3">
      <c r="C395" s="98" t="s">
        <v>106</v>
      </c>
      <c r="D395" s="98"/>
      <c r="E395" s="98"/>
      <c r="F395" s="98"/>
      <c r="G395" s="98"/>
      <c r="H395" s="98"/>
      <c r="I395" s="98"/>
      <c r="J395" s="98"/>
      <c r="K395" s="98"/>
      <c r="L395" s="98"/>
      <c r="M395" s="98"/>
    </row>
    <row r="396" spans="1:14" ht="15.6" x14ac:dyDescent="0.3">
      <c r="C396" s="98" t="s">
        <v>107</v>
      </c>
      <c r="D396" s="98"/>
      <c r="E396" s="98"/>
      <c r="F396" s="98"/>
      <c r="G396" s="98"/>
      <c r="H396" s="98"/>
      <c r="I396" s="98"/>
      <c r="J396" s="98"/>
      <c r="K396" s="98"/>
      <c r="L396" s="98"/>
      <c r="M396" s="98"/>
    </row>
    <row r="398" spans="1:14" x14ac:dyDescent="0.3">
      <c r="A398" s="23"/>
      <c r="B398" s="24"/>
      <c r="C398" s="23" t="s">
        <v>4</v>
      </c>
      <c r="D398" s="23" t="s">
        <v>5</v>
      </c>
      <c r="E398" s="23" t="s">
        <v>6</v>
      </c>
      <c r="F398" s="23" t="s">
        <v>7</v>
      </c>
      <c r="G398" s="23" t="s">
        <v>8</v>
      </c>
      <c r="H398" s="23" t="s">
        <v>9</v>
      </c>
      <c r="I398" s="23" t="s">
        <v>10</v>
      </c>
      <c r="J398" s="23" t="s">
        <v>11</v>
      </c>
      <c r="K398" s="23" t="s">
        <v>12</v>
      </c>
      <c r="L398" s="23" t="s">
        <v>13</v>
      </c>
      <c r="M398" s="23" t="s">
        <v>46</v>
      </c>
      <c r="N398" s="23" t="s">
        <v>47</v>
      </c>
    </row>
    <row r="399" spans="1:14" x14ac:dyDescent="0.3">
      <c r="C399" s="10" t="s">
        <v>48</v>
      </c>
      <c r="D399" s="10" t="s">
        <v>49</v>
      </c>
      <c r="E399" s="10" t="s">
        <v>50</v>
      </c>
      <c r="F399" s="10" t="s">
        <v>51</v>
      </c>
      <c r="G399" s="10" t="s">
        <v>16</v>
      </c>
      <c r="H399" s="10" t="s">
        <v>17</v>
      </c>
      <c r="I399" s="10" t="s">
        <v>18</v>
      </c>
      <c r="J399" s="10" t="s">
        <v>19</v>
      </c>
      <c r="K399" s="10" t="s">
        <v>20</v>
      </c>
      <c r="L399" s="10" t="s">
        <v>21</v>
      </c>
      <c r="M399" s="10" t="s">
        <v>22</v>
      </c>
      <c r="N399" s="10" t="s">
        <v>23</v>
      </c>
    </row>
    <row r="400" spans="1:14" x14ac:dyDescent="0.3">
      <c r="B400" s="17">
        <v>-1</v>
      </c>
      <c r="C400" s="12" t="s">
        <v>52</v>
      </c>
      <c r="D400" s="12" t="s">
        <v>53</v>
      </c>
      <c r="E400" s="25" t="s">
        <v>54</v>
      </c>
      <c r="F400" s="34">
        <v>45566</v>
      </c>
      <c r="G400" s="35">
        <v>0.14918000000000001</v>
      </c>
      <c r="H400" s="35">
        <v>0.14918000000000001</v>
      </c>
      <c r="I400" s="35">
        <v>0.10128</v>
      </c>
      <c r="J400" s="35">
        <v>0.14432</v>
      </c>
      <c r="K400" s="35">
        <v>0.10128</v>
      </c>
      <c r="L400" s="35">
        <v>0.14432</v>
      </c>
      <c r="M400" s="35">
        <v>7.8899999999999998E-2</v>
      </c>
      <c r="N400" s="35">
        <v>7.8899999999999998E-2</v>
      </c>
    </row>
    <row r="401" spans="1:14" x14ac:dyDescent="0.3">
      <c r="B401" s="17">
        <f>B400-1</f>
        <v>-2</v>
      </c>
      <c r="C401" s="12" t="s">
        <v>55</v>
      </c>
      <c r="D401" s="12" t="s">
        <v>53</v>
      </c>
      <c r="E401" s="25" t="s">
        <v>54</v>
      </c>
      <c r="F401" s="34">
        <v>45566</v>
      </c>
      <c r="G401" s="35">
        <v>0</v>
      </c>
      <c r="H401" s="35">
        <v>0</v>
      </c>
      <c r="I401" s="35">
        <v>0</v>
      </c>
      <c r="J401" s="35">
        <v>0</v>
      </c>
      <c r="K401" s="35">
        <v>0</v>
      </c>
      <c r="L401" s="35">
        <v>0</v>
      </c>
      <c r="M401" s="35">
        <v>0</v>
      </c>
      <c r="N401" s="35">
        <v>0</v>
      </c>
    </row>
    <row r="402" spans="1:14" x14ac:dyDescent="0.3">
      <c r="B402" s="17">
        <f t="shared" ref="B402:B419" si="66">B401-1</f>
        <v>-3</v>
      </c>
      <c r="C402" s="13" t="s">
        <v>56</v>
      </c>
      <c r="D402" s="12" t="s">
        <v>53</v>
      </c>
      <c r="E402" s="25" t="s">
        <v>54</v>
      </c>
      <c r="F402" s="34">
        <v>45566</v>
      </c>
      <c r="G402" s="35">
        <v>2.6900000000000001E-3</v>
      </c>
      <c r="H402" s="35">
        <v>2.6900000000000001E-3</v>
      </c>
      <c r="I402" s="35">
        <v>3.1099999999999999E-3</v>
      </c>
      <c r="J402" s="35">
        <v>3.1099999999999999E-3</v>
      </c>
      <c r="K402" s="35">
        <v>3.1099999999999999E-3</v>
      </c>
      <c r="L402" s="35">
        <v>3.1099999999999999E-3</v>
      </c>
      <c r="M402" s="35">
        <v>3.3700000000000002E-3</v>
      </c>
      <c r="N402" s="35">
        <v>3.3700000000000002E-3</v>
      </c>
    </row>
    <row r="403" spans="1:14" x14ac:dyDescent="0.3">
      <c r="B403" s="17">
        <f t="shared" si="66"/>
        <v>-4</v>
      </c>
      <c r="C403" s="38" t="s">
        <v>57</v>
      </c>
      <c r="D403" s="38" t="s">
        <v>58</v>
      </c>
      <c r="E403" s="39" t="s">
        <v>59</v>
      </c>
      <c r="F403" s="34">
        <v>45200</v>
      </c>
      <c r="G403" s="35">
        <v>4.58E-2</v>
      </c>
      <c r="H403" s="35">
        <v>4.58E-2</v>
      </c>
      <c r="I403" s="35">
        <v>4.4819999999999999E-2</v>
      </c>
      <c r="J403" s="35">
        <f t="shared" ref="J403:J407" si="67">I403</f>
        <v>4.4819999999999999E-2</v>
      </c>
      <c r="K403" s="35">
        <v>4.7600000000000003E-3</v>
      </c>
      <c r="L403" s="35">
        <f t="shared" ref="L403:L407" si="68">K403</f>
        <v>4.7600000000000003E-3</v>
      </c>
      <c r="M403" s="35">
        <v>4.3E-3</v>
      </c>
      <c r="N403" s="35">
        <v>4.3E-3</v>
      </c>
    </row>
    <row r="404" spans="1:14" x14ac:dyDescent="0.3">
      <c r="A404" s="36"/>
      <c r="B404" s="37">
        <f t="shared" si="66"/>
        <v>-5</v>
      </c>
      <c r="C404" s="38" t="s">
        <v>60</v>
      </c>
      <c r="D404" s="38" t="s">
        <v>58</v>
      </c>
      <c r="E404" s="39" t="s">
        <v>59</v>
      </c>
      <c r="F404" s="34">
        <v>45383</v>
      </c>
      <c r="G404" s="35">
        <v>2.2699999999999999E-3</v>
      </c>
      <c r="H404" s="35">
        <v>2.2699999999999999E-3</v>
      </c>
      <c r="I404" s="35">
        <v>2.2300000000000002E-3</v>
      </c>
      <c r="J404" s="35">
        <f t="shared" si="67"/>
        <v>2.2300000000000002E-3</v>
      </c>
      <c r="K404" s="35">
        <v>2.0100000000000001E-3</v>
      </c>
      <c r="L404" s="35">
        <f t="shared" si="68"/>
        <v>2.0100000000000001E-3</v>
      </c>
      <c r="M404" s="35">
        <v>1.01E-3</v>
      </c>
      <c r="N404" s="35">
        <v>1.01E-3</v>
      </c>
    </row>
    <row r="405" spans="1:14" x14ac:dyDescent="0.3">
      <c r="A405" s="36"/>
      <c r="B405" s="37">
        <f t="shared" si="66"/>
        <v>-6</v>
      </c>
      <c r="C405" s="38" t="s">
        <v>61</v>
      </c>
      <c r="D405" s="38" t="s">
        <v>58</v>
      </c>
      <c r="E405" s="39" t="s">
        <v>59</v>
      </c>
      <c r="F405" s="34">
        <v>45200</v>
      </c>
      <c r="G405" s="35">
        <v>1.6000000000000001E-4</v>
      </c>
      <c r="H405" s="35">
        <v>1.6000000000000001E-4</v>
      </c>
      <c r="I405" s="35">
        <v>1.6000000000000001E-4</v>
      </c>
      <c r="J405" s="35">
        <f t="shared" si="67"/>
        <v>1.6000000000000001E-4</v>
      </c>
      <c r="K405" s="35">
        <v>1.6000000000000001E-4</v>
      </c>
      <c r="L405" s="35">
        <f t="shared" si="68"/>
        <v>1.6000000000000001E-4</v>
      </c>
      <c r="M405" s="35">
        <v>1.6000000000000001E-4</v>
      </c>
      <c r="N405" s="35">
        <v>1.6000000000000001E-4</v>
      </c>
    </row>
    <row r="406" spans="1:14" x14ac:dyDescent="0.3">
      <c r="A406" s="36"/>
      <c r="B406" s="37">
        <f t="shared" si="66"/>
        <v>-7</v>
      </c>
      <c r="C406" s="38" t="s">
        <v>62</v>
      </c>
      <c r="D406" s="38" t="s">
        <v>58</v>
      </c>
      <c r="E406" s="39" t="s">
        <v>59</v>
      </c>
      <c r="F406" s="34">
        <v>45383</v>
      </c>
      <c r="G406" s="35">
        <v>7.0899999999999999E-3</v>
      </c>
      <c r="H406" s="35">
        <v>7.0899999999999999E-3</v>
      </c>
      <c r="I406" s="35">
        <v>5.9500000000000004E-3</v>
      </c>
      <c r="J406" s="35">
        <f t="shared" si="67"/>
        <v>5.9500000000000004E-3</v>
      </c>
      <c r="K406" s="35">
        <v>0</v>
      </c>
      <c r="L406" s="35">
        <f t="shared" si="68"/>
        <v>0</v>
      </c>
      <c r="M406" s="35">
        <v>0</v>
      </c>
      <c r="N406" s="35">
        <v>0</v>
      </c>
    </row>
    <row r="407" spans="1:14" x14ac:dyDescent="0.3">
      <c r="A407" s="36"/>
      <c r="B407" s="37">
        <f t="shared" si="66"/>
        <v>-8</v>
      </c>
      <c r="C407" s="38" t="s">
        <v>63</v>
      </c>
      <c r="D407" s="38" t="s">
        <v>58</v>
      </c>
      <c r="E407" s="39" t="s">
        <v>59</v>
      </c>
      <c r="F407" s="34">
        <v>45200</v>
      </c>
      <c r="G407" s="35">
        <v>-1.5100000000000001E-3</v>
      </c>
      <c r="H407" s="35">
        <v>-1.5100000000000001E-3</v>
      </c>
      <c r="I407" s="35">
        <v>-6.4000000000000005E-4</v>
      </c>
      <c r="J407" s="35">
        <f t="shared" si="67"/>
        <v>-6.4000000000000005E-4</v>
      </c>
      <c r="K407" s="35">
        <v>-1.4E-3</v>
      </c>
      <c r="L407" s="35">
        <f t="shared" si="68"/>
        <v>-1.4E-3</v>
      </c>
      <c r="M407" s="35">
        <v>-8.5999999999999998E-4</v>
      </c>
      <c r="N407" s="35">
        <v>-8.5999999999999998E-4</v>
      </c>
    </row>
    <row r="408" spans="1:14" x14ac:dyDescent="0.3">
      <c r="A408" s="36"/>
      <c r="B408" s="37">
        <f t="shared" si="66"/>
        <v>-9</v>
      </c>
      <c r="C408" s="38" t="s">
        <v>64</v>
      </c>
      <c r="D408" s="38" t="s">
        <v>58</v>
      </c>
      <c r="E408" s="39" t="s">
        <v>59</v>
      </c>
      <c r="F408" s="34">
        <v>45474</v>
      </c>
      <c r="G408" s="35">
        <v>1.23E-3</v>
      </c>
      <c r="H408" s="35">
        <v>1.23E-3</v>
      </c>
      <c r="I408" s="35">
        <v>1.23E-3</v>
      </c>
      <c r="J408" s="35">
        <v>1.23E-3</v>
      </c>
      <c r="K408" s="35">
        <v>1.23E-3</v>
      </c>
      <c r="L408" s="35">
        <v>1.23E-3</v>
      </c>
      <c r="M408" s="35">
        <v>1.23E-3</v>
      </c>
      <c r="N408" s="35">
        <v>1.23E-3</v>
      </c>
    </row>
    <row r="409" spans="1:14" x14ac:dyDescent="0.3">
      <c r="A409" s="36"/>
      <c r="B409" s="37">
        <f t="shared" si="66"/>
        <v>-10</v>
      </c>
      <c r="C409" s="38" t="s">
        <v>65</v>
      </c>
      <c r="D409" s="38" t="s">
        <v>58</v>
      </c>
      <c r="E409" s="39" t="s">
        <v>59</v>
      </c>
      <c r="F409" s="34">
        <v>45474</v>
      </c>
      <c r="G409" s="35">
        <v>-2.7399999999999998E-3</v>
      </c>
      <c r="H409" s="35">
        <v>-2.7399999999999998E-3</v>
      </c>
      <c r="I409" s="35">
        <v>-2.7399999999999998E-3</v>
      </c>
      <c r="J409" s="35">
        <v>-2.7399999999999998E-3</v>
      </c>
      <c r="K409" s="35">
        <v>-2.7399999999999998E-3</v>
      </c>
      <c r="L409" s="35">
        <v>-2.7399999999999998E-3</v>
      </c>
      <c r="M409" s="35">
        <v>-2.7399999999999998E-3</v>
      </c>
      <c r="N409" s="35">
        <v>-2.7399999999999998E-3</v>
      </c>
    </row>
    <row r="410" spans="1:14" x14ac:dyDescent="0.3">
      <c r="A410" s="36"/>
      <c r="B410" s="37">
        <f t="shared" si="66"/>
        <v>-11</v>
      </c>
      <c r="C410" s="38" t="s">
        <v>66</v>
      </c>
      <c r="D410" s="38" t="s">
        <v>58</v>
      </c>
      <c r="E410" s="39" t="s">
        <v>59</v>
      </c>
      <c r="F410" s="34">
        <v>44652</v>
      </c>
      <c r="G410" s="35">
        <v>7.8799999999999999E-3</v>
      </c>
      <c r="H410" s="35">
        <v>7.8799999999999999E-3</v>
      </c>
      <c r="I410" s="35">
        <v>7.8799999999999999E-3</v>
      </c>
      <c r="J410" s="35">
        <f t="shared" ref="J410" si="69">I410</f>
        <v>7.8799999999999999E-3</v>
      </c>
      <c r="K410" s="35">
        <v>7.8799999999999999E-3</v>
      </c>
      <c r="L410" s="35">
        <f t="shared" ref="L410" si="70">K410</f>
        <v>7.8799999999999999E-3</v>
      </c>
      <c r="M410" s="35">
        <v>7.8799999999999999E-3</v>
      </c>
      <c r="N410" s="35">
        <v>7.8799999999999999E-3</v>
      </c>
    </row>
    <row r="411" spans="1:14" x14ac:dyDescent="0.3">
      <c r="A411" s="36"/>
      <c r="B411" s="37">
        <f t="shared" si="66"/>
        <v>-12</v>
      </c>
      <c r="C411" s="38" t="s">
        <v>67</v>
      </c>
      <c r="D411" s="38" t="s">
        <v>58</v>
      </c>
      <c r="E411" s="39" t="s">
        <v>59</v>
      </c>
      <c r="F411" s="34">
        <v>45474</v>
      </c>
      <c r="G411" s="35">
        <v>9.0000000000000006E-5</v>
      </c>
      <c r="H411" s="35">
        <v>9.0000000000000006E-5</v>
      </c>
      <c r="I411" s="35">
        <v>9.0000000000000006E-5</v>
      </c>
      <c r="J411" s="35">
        <v>9.0000000000000006E-5</v>
      </c>
      <c r="K411" s="35">
        <v>9.0000000000000006E-5</v>
      </c>
      <c r="L411" s="35">
        <v>9.0000000000000006E-5</v>
      </c>
      <c r="M411" s="35">
        <v>9.0000000000000006E-5</v>
      </c>
      <c r="N411" s="35">
        <v>9.0000000000000006E-5</v>
      </c>
    </row>
    <row r="412" spans="1:14" x14ac:dyDescent="0.3">
      <c r="A412" s="36"/>
      <c r="B412" s="37">
        <f t="shared" si="66"/>
        <v>-13</v>
      </c>
      <c r="C412" s="38" t="s">
        <v>68</v>
      </c>
      <c r="D412" s="38" t="s">
        <v>58</v>
      </c>
      <c r="E412" s="39" t="s">
        <v>59</v>
      </c>
      <c r="F412" s="34">
        <v>45474</v>
      </c>
      <c r="G412" s="35">
        <v>2.7699999999999999E-3</v>
      </c>
      <c r="H412" s="35">
        <v>0</v>
      </c>
      <c r="I412" s="35">
        <v>2.7699999999999999E-3</v>
      </c>
      <c r="J412" s="35">
        <v>2.7699999999999999E-3</v>
      </c>
      <c r="K412" s="35">
        <v>2.7699999999999999E-3</v>
      </c>
      <c r="L412" s="35">
        <v>2.7699999999999999E-3</v>
      </c>
      <c r="M412" s="35">
        <v>2.7699999999999999E-3</v>
      </c>
      <c r="N412" s="35">
        <v>2.7699999999999999E-3</v>
      </c>
    </row>
    <row r="413" spans="1:14" x14ac:dyDescent="0.3">
      <c r="A413" s="36"/>
      <c r="B413" s="37">
        <f t="shared" si="66"/>
        <v>-14</v>
      </c>
      <c r="C413" s="38" t="s">
        <v>69</v>
      </c>
      <c r="D413" s="38" t="s">
        <v>58</v>
      </c>
      <c r="E413" s="39" t="s">
        <v>59</v>
      </c>
      <c r="F413" s="34">
        <v>45108</v>
      </c>
      <c r="G413" s="35">
        <v>0</v>
      </c>
      <c r="H413" s="35">
        <v>0</v>
      </c>
      <c r="I413" s="35">
        <v>0</v>
      </c>
      <c r="J413" s="35">
        <f t="shared" ref="J413" si="71">I413</f>
        <v>0</v>
      </c>
      <c r="K413" s="35">
        <v>0</v>
      </c>
      <c r="L413" s="35">
        <f t="shared" ref="L413" si="72">K413</f>
        <v>0</v>
      </c>
      <c r="M413" s="35">
        <v>0</v>
      </c>
      <c r="N413" s="35">
        <v>0</v>
      </c>
    </row>
    <row r="414" spans="1:14" x14ac:dyDescent="0.3">
      <c r="A414" s="36"/>
      <c r="B414" s="37">
        <f t="shared" si="66"/>
        <v>-15</v>
      </c>
      <c r="C414" s="38" t="s">
        <v>55</v>
      </c>
      <c r="D414" s="38" t="s">
        <v>58</v>
      </c>
      <c r="E414" s="39" t="s">
        <v>59</v>
      </c>
      <c r="F414" s="34">
        <v>45383</v>
      </c>
      <c r="G414" s="35">
        <v>0</v>
      </c>
      <c r="H414" s="35">
        <v>0</v>
      </c>
      <c r="I414" s="35">
        <v>0</v>
      </c>
      <c r="J414" s="35">
        <v>0</v>
      </c>
      <c r="K414" s="35">
        <v>0</v>
      </c>
      <c r="L414" s="35">
        <v>0</v>
      </c>
      <c r="M414" s="35">
        <v>0</v>
      </c>
      <c r="N414" s="35">
        <v>0</v>
      </c>
    </row>
    <row r="415" spans="1:14" x14ac:dyDescent="0.3">
      <c r="A415" s="36"/>
      <c r="B415" s="37">
        <f t="shared" si="66"/>
        <v>-16</v>
      </c>
      <c r="C415" s="38" t="s">
        <v>70</v>
      </c>
      <c r="D415" s="38" t="s">
        <v>71</v>
      </c>
      <c r="E415" s="39" t="s">
        <v>59</v>
      </c>
      <c r="F415" s="34">
        <v>45383</v>
      </c>
      <c r="G415" s="35">
        <v>3.6859999999999997E-2</v>
      </c>
      <c r="H415" s="35">
        <v>3.6859999999999997E-2</v>
      </c>
      <c r="I415" s="35">
        <v>2.6679999999999999E-2</v>
      </c>
      <c r="J415" s="35">
        <f t="shared" ref="J415:J418" si="73">I415</f>
        <v>2.6679999999999999E-2</v>
      </c>
      <c r="K415" s="35">
        <v>1.0070000000000001E-2</v>
      </c>
      <c r="L415" s="35">
        <f t="shared" ref="L415:L418" si="74">K415</f>
        <v>1.0070000000000001E-2</v>
      </c>
      <c r="M415" s="35">
        <v>1.2880000000000001E-2</v>
      </c>
      <c r="N415" s="35">
        <v>1.2880000000000001E-2</v>
      </c>
    </row>
    <row r="416" spans="1:14" x14ac:dyDescent="0.3">
      <c r="A416" s="36"/>
      <c r="B416" s="37">
        <f t="shared" si="66"/>
        <v>-17</v>
      </c>
      <c r="C416" s="38" t="s">
        <v>72</v>
      </c>
      <c r="D416" s="38" t="s">
        <v>71</v>
      </c>
      <c r="E416" s="39" t="s">
        <v>59</v>
      </c>
      <c r="F416" s="34">
        <v>45383</v>
      </c>
      <c r="G416" s="35">
        <v>4.2100000000000002E-3</v>
      </c>
      <c r="H416" s="35">
        <v>4.2100000000000002E-3</v>
      </c>
      <c r="I416" s="35">
        <v>-4.2700000000000004E-3</v>
      </c>
      <c r="J416" s="35">
        <f t="shared" si="73"/>
        <v>-4.2700000000000004E-3</v>
      </c>
      <c r="K416" s="35">
        <v>-3.3800000000000002E-3</v>
      </c>
      <c r="L416" s="35">
        <f t="shared" si="74"/>
        <v>-3.3800000000000002E-3</v>
      </c>
      <c r="M416" s="35">
        <v>1.09E-3</v>
      </c>
      <c r="N416" s="35">
        <v>1.09E-3</v>
      </c>
    </row>
    <row r="417" spans="1:14" x14ac:dyDescent="0.3">
      <c r="A417" s="36"/>
      <c r="B417" s="37">
        <f t="shared" si="66"/>
        <v>-18</v>
      </c>
      <c r="C417" s="38" t="s">
        <v>73</v>
      </c>
      <c r="D417" s="38" t="s">
        <v>71</v>
      </c>
      <c r="E417" s="39" t="s">
        <v>59</v>
      </c>
      <c r="F417" s="34">
        <v>45383</v>
      </c>
      <c r="G417" s="35">
        <v>5.4000000000000001E-4</v>
      </c>
      <c r="H417" s="35">
        <v>5.4000000000000001E-4</v>
      </c>
      <c r="I417" s="35">
        <v>2.3000000000000001E-4</v>
      </c>
      <c r="J417" s="35">
        <f t="shared" si="73"/>
        <v>2.3000000000000001E-4</v>
      </c>
      <c r="K417" s="35">
        <v>3.3E-4</v>
      </c>
      <c r="L417" s="35">
        <f t="shared" si="74"/>
        <v>3.3E-4</v>
      </c>
      <c r="M417" s="35">
        <v>4.0000000000000002E-4</v>
      </c>
      <c r="N417" s="35">
        <v>4.0000000000000002E-4</v>
      </c>
    </row>
    <row r="418" spans="1:14" x14ac:dyDescent="0.3">
      <c r="A418" s="36"/>
      <c r="B418" s="37">
        <f t="shared" si="66"/>
        <v>-19</v>
      </c>
      <c r="C418" s="38" t="s">
        <v>74</v>
      </c>
      <c r="D418" s="38" t="s">
        <v>75</v>
      </c>
      <c r="E418" s="39" t="s">
        <v>59</v>
      </c>
      <c r="F418" s="34">
        <v>45383</v>
      </c>
      <c r="G418" s="35">
        <v>0</v>
      </c>
      <c r="H418" s="35">
        <v>0</v>
      </c>
      <c r="I418" s="35">
        <v>0</v>
      </c>
      <c r="J418" s="35">
        <f t="shared" si="73"/>
        <v>0</v>
      </c>
      <c r="K418" s="35">
        <v>0</v>
      </c>
      <c r="L418" s="35">
        <f t="shared" si="74"/>
        <v>0</v>
      </c>
      <c r="M418" s="35">
        <v>0</v>
      </c>
      <c r="N418" s="35">
        <v>0</v>
      </c>
    </row>
    <row r="419" spans="1:14" x14ac:dyDescent="0.3">
      <c r="A419" s="36"/>
      <c r="B419" s="37">
        <f t="shared" si="66"/>
        <v>-20</v>
      </c>
      <c r="C419" s="38" t="s">
        <v>76</v>
      </c>
      <c r="D419" s="38" t="s">
        <v>75</v>
      </c>
      <c r="E419" s="39" t="s">
        <v>59</v>
      </c>
      <c r="F419" s="34">
        <v>45383</v>
      </c>
      <c r="G419" s="35">
        <v>0</v>
      </c>
      <c r="H419" s="35">
        <v>0</v>
      </c>
      <c r="I419" s="35">
        <v>0</v>
      </c>
      <c r="J419" s="35">
        <v>0</v>
      </c>
      <c r="K419" s="35">
        <v>0</v>
      </c>
      <c r="L419" s="35">
        <v>0</v>
      </c>
      <c r="M419" s="35">
        <v>0</v>
      </c>
      <c r="N419" s="35">
        <v>0</v>
      </c>
    </row>
    <row r="420" spans="1:14" x14ac:dyDescent="0.3">
      <c r="G420" s="27"/>
      <c r="H420" s="27"/>
      <c r="I420" s="27"/>
      <c r="J420" s="27"/>
      <c r="K420" s="27"/>
      <c r="L420" s="27"/>
      <c r="M420" s="27"/>
      <c r="N420" s="27"/>
    </row>
    <row r="421" spans="1:14" x14ac:dyDescent="0.3">
      <c r="B421" s="17">
        <f>B419-1</f>
        <v>-21</v>
      </c>
      <c r="C421" s="99" t="s">
        <v>77</v>
      </c>
      <c r="D421" s="100"/>
      <c r="E421" s="100"/>
      <c r="F421" s="101"/>
      <c r="G421" s="14">
        <f>-SUM(G400:G419)</f>
        <v>-0.25651999999999997</v>
      </c>
      <c r="H421" s="14">
        <f t="shared" ref="H421" si="75">-SUM(H400:H419)</f>
        <v>-0.25375000000000003</v>
      </c>
      <c r="I421" s="14">
        <f>-SUM(I400:I419)</f>
        <v>-0.18878000000000006</v>
      </c>
      <c r="J421" s="14">
        <f t="shared" ref="J421:M421" si="76">-SUM(J400:J419)</f>
        <v>-0.23182000000000005</v>
      </c>
      <c r="K421" s="14">
        <f t="shared" si="76"/>
        <v>-0.12616999999999998</v>
      </c>
      <c r="L421" s="14">
        <f t="shared" si="76"/>
        <v>-0.16921</v>
      </c>
      <c r="M421" s="14">
        <f t="shared" si="76"/>
        <v>-0.11047999999999997</v>
      </c>
      <c r="N421" s="14">
        <f>-SUM(N400:N419)</f>
        <v>-0.11047999999999997</v>
      </c>
    </row>
    <row r="422" spans="1:14" x14ac:dyDescent="0.3">
      <c r="B422" s="17">
        <f>B421-1</f>
        <v>-22</v>
      </c>
      <c r="C422" s="99" t="s">
        <v>78</v>
      </c>
      <c r="D422" s="100"/>
      <c r="E422" s="100"/>
      <c r="F422" s="101"/>
      <c r="G422" s="14">
        <f>-SUM(G400:G402)</f>
        <v>-0.15187</v>
      </c>
      <c r="H422" s="14">
        <f t="shared" ref="H422" si="77">-SUM(H400:H402)</f>
        <v>-0.15187</v>
      </c>
      <c r="I422" s="14">
        <f>-SUM(I400:I402)</f>
        <v>-0.10439</v>
      </c>
      <c r="J422" s="14">
        <f t="shared" ref="J422:M422" si="78">-SUM(J400:J402)</f>
        <v>-0.14743000000000001</v>
      </c>
      <c r="K422" s="14">
        <f t="shared" si="78"/>
        <v>-0.10439</v>
      </c>
      <c r="L422" s="14">
        <f t="shared" si="78"/>
        <v>-0.14743000000000001</v>
      </c>
      <c r="M422" s="14">
        <f t="shared" si="78"/>
        <v>-8.2269999999999996E-2</v>
      </c>
      <c r="N422" s="14">
        <f>-SUM(N400:N402)</f>
        <v>-8.2269999999999996E-2</v>
      </c>
    </row>
    <row r="424" spans="1:14" x14ac:dyDescent="0.3">
      <c r="C424" s="28" t="s">
        <v>79</v>
      </c>
    </row>
    <row r="425" spans="1:14" x14ac:dyDescent="0.3">
      <c r="B425" s="29">
        <f>B401</f>
        <v>-2</v>
      </c>
      <c r="C425" s="97" t="s">
        <v>80</v>
      </c>
      <c r="D425" s="97"/>
      <c r="E425" s="97"/>
      <c r="F425" s="97"/>
      <c r="G425" s="97"/>
      <c r="H425" s="97"/>
      <c r="I425" s="97"/>
      <c r="J425" s="97"/>
      <c r="K425" s="97"/>
      <c r="L425" s="97"/>
      <c r="M425" s="97"/>
      <c r="N425" s="97"/>
    </row>
    <row r="426" spans="1:14" x14ac:dyDescent="0.3">
      <c r="B426" s="17">
        <f>B414</f>
        <v>-15</v>
      </c>
      <c r="C426" s="97" t="s">
        <v>81</v>
      </c>
      <c r="D426" s="97"/>
      <c r="E426" s="97"/>
      <c r="F426" s="97"/>
      <c r="G426" s="97"/>
      <c r="H426" s="97"/>
      <c r="I426" s="97"/>
      <c r="J426" s="97"/>
      <c r="K426" s="97"/>
      <c r="L426" s="97"/>
      <c r="M426" s="97"/>
      <c r="N426" s="97"/>
    </row>
    <row r="427" spans="1:14" x14ac:dyDescent="0.3">
      <c r="B427" s="17">
        <f>B421</f>
        <v>-21</v>
      </c>
      <c r="C427" s="30" t="s">
        <v>82</v>
      </c>
    </row>
    <row r="428" spans="1:14" x14ac:dyDescent="0.3">
      <c r="B428" s="17">
        <f>B422</f>
        <v>-22</v>
      </c>
      <c r="C428" s="30" t="s">
        <v>83</v>
      </c>
    </row>
    <row r="429" spans="1:14" ht="15" thickBot="1" x14ac:dyDescent="0.35"/>
    <row r="430" spans="1:14" ht="15" thickBot="1" x14ac:dyDescent="0.35">
      <c r="A430" s="16" t="s">
        <v>128</v>
      </c>
      <c r="N430" s="19" t="s">
        <v>38</v>
      </c>
    </row>
    <row r="431" spans="1:14" x14ac:dyDescent="0.3">
      <c r="N431" s="19" t="s">
        <v>39</v>
      </c>
    </row>
    <row r="432" spans="1:14" x14ac:dyDescent="0.3">
      <c r="N432" s="19" t="s">
        <v>40</v>
      </c>
    </row>
    <row r="433" spans="1:14" x14ac:dyDescent="0.3">
      <c r="M433" s="19"/>
    </row>
    <row r="434" spans="1:14" ht="22.2" x14ac:dyDescent="0.45">
      <c r="C434" s="20" t="s">
        <v>41</v>
      </c>
    </row>
    <row r="435" spans="1:14" ht="21" x14ac:dyDescent="0.4">
      <c r="C435" s="21" t="s">
        <v>42</v>
      </c>
    </row>
    <row r="436" spans="1:14" ht="21" x14ac:dyDescent="0.4">
      <c r="C436" s="21" t="s">
        <v>129</v>
      </c>
      <c r="D436" s="22"/>
      <c r="F436" s="41"/>
    </row>
    <row r="437" spans="1:14" ht="21" x14ac:dyDescent="0.4">
      <c r="C437" s="21"/>
    </row>
    <row r="438" spans="1:14" ht="15.6" x14ac:dyDescent="0.3">
      <c r="C438" s="98" t="s">
        <v>106</v>
      </c>
      <c r="D438" s="98"/>
      <c r="E438" s="98"/>
      <c r="F438" s="98"/>
      <c r="G438" s="98"/>
      <c r="H438" s="98"/>
      <c r="I438" s="98"/>
      <c r="J438" s="98"/>
      <c r="K438" s="98"/>
      <c r="L438" s="98"/>
      <c r="M438" s="98"/>
    </row>
    <row r="439" spans="1:14" ht="15.6" x14ac:dyDescent="0.3">
      <c r="C439" s="98" t="s">
        <v>107</v>
      </c>
      <c r="D439" s="98"/>
      <c r="E439" s="98"/>
      <c r="F439" s="98"/>
      <c r="G439" s="98"/>
      <c r="H439" s="98"/>
      <c r="I439" s="98"/>
      <c r="J439" s="98"/>
      <c r="K439" s="98"/>
      <c r="L439" s="98"/>
      <c r="M439" s="98"/>
    </row>
    <row r="441" spans="1:14" x14ac:dyDescent="0.3">
      <c r="A441" s="23"/>
      <c r="B441" s="24"/>
      <c r="C441" s="23" t="s">
        <v>4</v>
      </c>
      <c r="D441" s="23" t="s">
        <v>5</v>
      </c>
      <c r="E441" s="23" t="s">
        <v>6</v>
      </c>
      <c r="F441" s="23" t="s">
        <v>7</v>
      </c>
      <c r="G441" s="23" t="s">
        <v>8</v>
      </c>
      <c r="H441" s="23" t="s">
        <v>9</v>
      </c>
      <c r="I441" s="23" t="s">
        <v>10</v>
      </c>
      <c r="J441" s="23" t="s">
        <v>11</v>
      </c>
      <c r="K441" s="23" t="s">
        <v>12</v>
      </c>
      <c r="L441" s="23" t="s">
        <v>13</v>
      </c>
      <c r="M441" s="23" t="s">
        <v>46</v>
      </c>
      <c r="N441" s="23" t="s">
        <v>47</v>
      </c>
    </row>
    <row r="442" spans="1:14" x14ac:dyDescent="0.3">
      <c r="C442" s="10" t="s">
        <v>48</v>
      </c>
      <c r="D442" s="10" t="s">
        <v>49</v>
      </c>
      <c r="E442" s="10" t="s">
        <v>50</v>
      </c>
      <c r="F442" s="10" t="s">
        <v>51</v>
      </c>
      <c r="G442" s="10" t="s">
        <v>16</v>
      </c>
      <c r="H442" s="10" t="s">
        <v>17</v>
      </c>
      <c r="I442" s="10" t="s">
        <v>18</v>
      </c>
      <c r="J442" s="10" t="s">
        <v>19</v>
      </c>
      <c r="K442" s="10" t="s">
        <v>20</v>
      </c>
      <c r="L442" s="10" t="s">
        <v>21</v>
      </c>
      <c r="M442" s="10" t="s">
        <v>22</v>
      </c>
      <c r="N442" s="10" t="s">
        <v>23</v>
      </c>
    </row>
    <row r="443" spans="1:14" s="40" customFormat="1" x14ac:dyDescent="0.3">
      <c r="A443" s="36"/>
      <c r="B443" s="37">
        <v>-1</v>
      </c>
      <c r="C443" s="38" t="s">
        <v>52</v>
      </c>
      <c r="D443" s="38" t="s">
        <v>53</v>
      </c>
      <c r="E443" s="39" t="s">
        <v>54</v>
      </c>
      <c r="F443" s="34">
        <v>45597</v>
      </c>
      <c r="G443" s="35">
        <v>0.14918000000000001</v>
      </c>
      <c r="H443" s="35">
        <v>0.14918000000000001</v>
      </c>
      <c r="I443" s="35">
        <v>0.11749999999999999</v>
      </c>
      <c r="J443" s="35">
        <v>0.14432</v>
      </c>
      <c r="K443" s="35">
        <v>0.11749999999999999</v>
      </c>
      <c r="L443" s="35">
        <v>0.14432</v>
      </c>
      <c r="M443" s="35">
        <v>8.7290000000000006E-2</v>
      </c>
      <c r="N443" s="35">
        <v>8.7290000000000006E-2</v>
      </c>
    </row>
    <row r="444" spans="1:14" x14ac:dyDescent="0.3">
      <c r="B444" s="17">
        <f>B443-1</f>
        <v>-2</v>
      </c>
      <c r="C444" s="12" t="s">
        <v>55</v>
      </c>
      <c r="D444" s="12" t="s">
        <v>53</v>
      </c>
      <c r="E444" s="25" t="s">
        <v>54</v>
      </c>
      <c r="F444" s="34">
        <v>45597</v>
      </c>
      <c r="G444" s="35">
        <v>0</v>
      </c>
      <c r="H444" s="35">
        <v>0</v>
      </c>
      <c r="I444" s="35">
        <v>0</v>
      </c>
      <c r="J444" s="35">
        <v>0</v>
      </c>
      <c r="K444" s="35">
        <v>0</v>
      </c>
      <c r="L444" s="35">
        <v>0</v>
      </c>
      <c r="M444" s="35">
        <v>0</v>
      </c>
      <c r="N444" s="35">
        <v>0</v>
      </c>
    </row>
    <row r="445" spans="1:14" s="40" customFormat="1" x14ac:dyDescent="0.3">
      <c r="A445" s="36"/>
      <c r="B445" s="37">
        <f t="shared" ref="B445:B462" si="79">B444-1</f>
        <v>-3</v>
      </c>
      <c r="C445" s="42" t="s">
        <v>56</v>
      </c>
      <c r="D445" s="38" t="s">
        <v>53</v>
      </c>
      <c r="E445" s="39" t="s">
        <v>54</v>
      </c>
      <c r="F445" s="34">
        <v>45597</v>
      </c>
      <c r="G445" s="35">
        <v>2.6900000000000001E-3</v>
      </c>
      <c r="H445" s="35">
        <v>2.6900000000000001E-3</v>
      </c>
      <c r="I445" s="35">
        <v>3.1099999999999999E-3</v>
      </c>
      <c r="J445" s="35">
        <v>3.1099999999999999E-3</v>
      </c>
      <c r="K445" s="35">
        <v>3.1099999999999999E-3</v>
      </c>
      <c r="L445" s="35">
        <v>3.1099999999999999E-3</v>
      </c>
      <c r="M445" s="35">
        <v>3.3700000000000002E-3</v>
      </c>
      <c r="N445" s="35">
        <v>3.3700000000000002E-3</v>
      </c>
    </row>
    <row r="446" spans="1:14" s="40" customFormat="1" x14ac:dyDescent="0.3">
      <c r="A446" s="36"/>
      <c r="B446" s="37">
        <f t="shared" si="79"/>
        <v>-4</v>
      </c>
      <c r="C446" s="38" t="s">
        <v>57</v>
      </c>
      <c r="D446" s="38" t="s">
        <v>58</v>
      </c>
      <c r="E446" s="39" t="s">
        <v>59</v>
      </c>
      <c r="F446" s="34">
        <v>45200</v>
      </c>
      <c r="G446" s="35">
        <v>4.58E-2</v>
      </c>
      <c r="H446" s="35">
        <v>4.58E-2</v>
      </c>
      <c r="I446" s="35">
        <v>4.4819999999999999E-2</v>
      </c>
      <c r="J446" s="35">
        <f t="shared" ref="J446:J449" si="80">I446</f>
        <v>4.4819999999999999E-2</v>
      </c>
      <c r="K446" s="35">
        <v>4.7600000000000003E-3</v>
      </c>
      <c r="L446" s="35">
        <f t="shared" ref="L446:L449" si="81">K446</f>
        <v>4.7600000000000003E-3</v>
      </c>
      <c r="M446" s="35">
        <v>4.3E-3</v>
      </c>
      <c r="N446" s="35">
        <v>4.3E-3</v>
      </c>
    </row>
    <row r="447" spans="1:14" x14ac:dyDescent="0.3">
      <c r="A447" s="36"/>
      <c r="B447" s="37">
        <f t="shared" si="79"/>
        <v>-5</v>
      </c>
      <c r="C447" s="38" t="s">
        <v>60</v>
      </c>
      <c r="D447" s="38" t="s">
        <v>58</v>
      </c>
      <c r="E447" s="39" t="s">
        <v>59</v>
      </c>
      <c r="F447" s="34">
        <v>45383</v>
      </c>
      <c r="G447" s="35">
        <v>2.2699999999999999E-3</v>
      </c>
      <c r="H447" s="35">
        <v>2.2699999999999999E-3</v>
      </c>
      <c r="I447" s="35">
        <v>2.2300000000000002E-3</v>
      </c>
      <c r="J447" s="35">
        <f t="shared" si="80"/>
        <v>2.2300000000000002E-3</v>
      </c>
      <c r="K447" s="35">
        <v>2.0100000000000001E-3</v>
      </c>
      <c r="L447" s="35">
        <f t="shared" si="81"/>
        <v>2.0100000000000001E-3</v>
      </c>
      <c r="M447" s="35">
        <v>1.01E-3</v>
      </c>
      <c r="N447" s="35">
        <v>1.01E-3</v>
      </c>
    </row>
    <row r="448" spans="1:14" x14ac:dyDescent="0.3">
      <c r="A448" s="36"/>
      <c r="B448" s="37">
        <f t="shared" si="79"/>
        <v>-6</v>
      </c>
      <c r="C448" s="38" t="s">
        <v>61</v>
      </c>
      <c r="D448" s="38" t="s">
        <v>58</v>
      </c>
      <c r="E448" s="39" t="s">
        <v>59</v>
      </c>
      <c r="F448" s="34">
        <v>45597</v>
      </c>
      <c r="G448" s="35">
        <v>1E-4</v>
      </c>
      <c r="H448" s="35">
        <v>1E-4</v>
      </c>
      <c r="I448" s="35">
        <v>1E-4</v>
      </c>
      <c r="J448" s="35">
        <v>1E-4</v>
      </c>
      <c r="K448" s="35">
        <v>1E-4</v>
      </c>
      <c r="L448" s="35">
        <v>1E-4</v>
      </c>
      <c r="M448" s="35">
        <v>1E-4</v>
      </c>
      <c r="N448" s="35">
        <v>1E-4</v>
      </c>
    </row>
    <row r="449" spans="1:14" x14ac:dyDescent="0.3">
      <c r="A449" s="36"/>
      <c r="B449" s="37">
        <f t="shared" si="79"/>
        <v>-7</v>
      </c>
      <c r="C449" s="38" t="s">
        <v>62</v>
      </c>
      <c r="D449" s="38" t="s">
        <v>58</v>
      </c>
      <c r="E449" s="39" t="s">
        <v>59</v>
      </c>
      <c r="F449" s="34">
        <v>45383</v>
      </c>
      <c r="G449" s="35">
        <v>7.0899999999999999E-3</v>
      </c>
      <c r="H449" s="35">
        <v>7.0899999999999999E-3</v>
      </c>
      <c r="I449" s="35">
        <v>5.9500000000000004E-3</v>
      </c>
      <c r="J449" s="35">
        <f t="shared" si="80"/>
        <v>5.9500000000000004E-3</v>
      </c>
      <c r="K449" s="35">
        <v>0</v>
      </c>
      <c r="L449" s="35">
        <f t="shared" si="81"/>
        <v>0</v>
      </c>
      <c r="M449" s="35">
        <v>0</v>
      </c>
      <c r="N449" s="35">
        <v>0</v>
      </c>
    </row>
    <row r="450" spans="1:14" s="40" customFormat="1" x14ac:dyDescent="0.3">
      <c r="A450" s="36"/>
      <c r="B450" s="37">
        <f t="shared" si="79"/>
        <v>-8</v>
      </c>
      <c r="C450" s="38" t="s">
        <v>63</v>
      </c>
      <c r="D450" s="38" t="s">
        <v>58</v>
      </c>
      <c r="E450" s="39" t="s">
        <v>59</v>
      </c>
      <c r="F450" s="34">
        <v>45597</v>
      </c>
      <c r="G450" s="35">
        <v>1E-4</v>
      </c>
      <c r="H450" s="35">
        <v>1E-4</v>
      </c>
      <c r="I450" s="35">
        <v>7.3999999999999999E-4</v>
      </c>
      <c r="J450" s="35">
        <v>7.3999999999999999E-4</v>
      </c>
      <c r="K450" s="35">
        <v>-3.2000000000000003E-4</v>
      </c>
      <c r="L450" s="35">
        <v>-3.2000000000000003E-4</v>
      </c>
      <c r="M450" s="35">
        <v>-3.8000000000000002E-4</v>
      </c>
      <c r="N450" s="35">
        <v>-3.8000000000000002E-4</v>
      </c>
    </row>
    <row r="451" spans="1:14" x14ac:dyDescent="0.3">
      <c r="A451" s="36"/>
      <c r="B451" s="37">
        <f t="shared" si="79"/>
        <v>-9</v>
      </c>
      <c r="C451" s="38" t="s">
        <v>64</v>
      </c>
      <c r="D451" s="38" t="s">
        <v>58</v>
      </c>
      <c r="E451" s="39" t="s">
        <v>59</v>
      </c>
      <c r="F451" s="34">
        <v>45474</v>
      </c>
      <c r="G451" s="35">
        <v>1.23E-3</v>
      </c>
      <c r="H451" s="35">
        <v>1.23E-3</v>
      </c>
      <c r="I451" s="35">
        <v>1.23E-3</v>
      </c>
      <c r="J451" s="35">
        <v>1.23E-3</v>
      </c>
      <c r="K451" s="35">
        <v>1.23E-3</v>
      </c>
      <c r="L451" s="35">
        <v>1.23E-3</v>
      </c>
      <c r="M451" s="35">
        <v>1.23E-3</v>
      </c>
      <c r="N451" s="35">
        <v>1.23E-3</v>
      </c>
    </row>
    <row r="452" spans="1:14" x14ac:dyDescent="0.3">
      <c r="A452" s="36"/>
      <c r="B452" s="37">
        <f t="shared" si="79"/>
        <v>-10</v>
      </c>
      <c r="C452" s="38" t="s">
        <v>65</v>
      </c>
      <c r="D452" s="38" t="s">
        <v>58</v>
      </c>
      <c r="E452" s="39" t="s">
        <v>59</v>
      </c>
      <c r="F452" s="34">
        <v>45474</v>
      </c>
      <c r="G452" s="35">
        <v>-2.7399999999999998E-3</v>
      </c>
      <c r="H452" s="35">
        <v>-2.7399999999999998E-3</v>
      </c>
      <c r="I452" s="35">
        <v>-2.7399999999999998E-3</v>
      </c>
      <c r="J452" s="35">
        <v>-2.7399999999999998E-3</v>
      </c>
      <c r="K452" s="35">
        <v>-2.7399999999999998E-3</v>
      </c>
      <c r="L452" s="35">
        <v>-2.7399999999999998E-3</v>
      </c>
      <c r="M452" s="35">
        <v>-2.7399999999999998E-3</v>
      </c>
      <c r="N452" s="35">
        <v>-2.7399999999999998E-3</v>
      </c>
    </row>
    <row r="453" spans="1:14" x14ac:dyDescent="0.3">
      <c r="A453" s="36"/>
      <c r="B453" s="37">
        <f t="shared" si="79"/>
        <v>-11</v>
      </c>
      <c r="C453" s="38" t="s">
        <v>66</v>
      </c>
      <c r="D453" s="38" t="s">
        <v>58</v>
      </c>
      <c r="E453" s="39" t="s">
        <v>59</v>
      </c>
      <c r="F453" s="34">
        <v>44652</v>
      </c>
      <c r="G453" s="35">
        <v>7.8799999999999999E-3</v>
      </c>
      <c r="H453" s="35">
        <v>7.8799999999999999E-3</v>
      </c>
      <c r="I453" s="35">
        <v>7.8799999999999999E-3</v>
      </c>
      <c r="J453" s="35">
        <f t="shared" ref="J453" si="82">I453</f>
        <v>7.8799999999999999E-3</v>
      </c>
      <c r="K453" s="35">
        <v>7.8799999999999999E-3</v>
      </c>
      <c r="L453" s="35">
        <f t="shared" ref="L453" si="83">K453</f>
        <v>7.8799999999999999E-3</v>
      </c>
      <c r="M453" s="35">
        <v>7.8799999999999999E-3</v>
      </c>
      <c r="N453" s="35">
        <v>7.8799999999999999E-3</v>
      </c>
    </row>
    <row r="454" spans="1:14" x14ac:dyDescent="0.3">
      <c r="A454" s="36"/>
      <c r="B454" s="37">
        <f t="shared" si="79"/>
        <v>-12</v>
      </c>
      <c r="C454" s="38" t="s">
        <v>67</v>
      </c>
      <c r="D454" s="38" t="s">
        <v>58</v>
      </c>
      <c r="E454" s="39" t="s">
        <v>59</v>
      </c>
      <c r="F454" s="34">
        <v>45474</v>
      </c>
      <c r="G454" s="35">
        <v>9.0000000000000006E-5</v>
      </c>
      <c r="H454" s="35">
        <v>9.0000000000000006E-5</v>
      </c>
      <c r="I454" s="35">
        <v>9.0000000000000006E-5</v>
      </c>
      <c r="J454" s="35">
        <v>9.0000000000000006E-5</v>
      </c>
      <c r="K454" s="35">
        <v>9.0000000000000006E-5</v>
      </c>
      <c r="L454" s="35">
        <v>9.0000000000000006E-5</v>
      </c>
      <c r="M454" s="35">
        <v>9.0000000000000006E-5</v>
      </c>
      <c r="N454" s="35">
        <v>9.0000000000000006E-5</v>
      </c>
    </row>
    <row r="455" spans="1:14" x14ac:dyDescent="0.3">
      <c r="A455" s="36"/>
      <c r="B455" s="37">
        <f t="shared" si="79"/>
        <v>-13</v>
      </c>
      <c r="C455" s="38" t="s">
        <v>68</v>
      </c>
      <c r="D455" s="38" t="s">
        <v>58</v>
      </c>
      <c r="E455" s="39" t="s">
        <v>59</v>
      </c>
      <c r="F455" s="34">
        <v>45474</v>
      </c>
      <c r="G455" s="35">
        <v>2.7699999999999999E-3</v>
      </c>
      <c r="H455" s="35">
        <v>0</v>
      </c>
      <c r="I455" s="35">
        <v>2.7699999999999999E-3</v>
      </c>
      <c r="J455" s="35">
        <v>2.7699999999999999E-3</v>
      </c>
      <c r="K455" s="35">
        <v>2.7699999999999999E-3</v>
      </c>
      <c r="L455" s="35">
        <v>2.7699999999999999E-3</v>
      </c>
      <c r="M455" s="35">
        <v>2.7699999999999999E-3</v>
      </c>
      <c r="N455" s="35">
        <v>2.7699999999999999E-3</v>
      </c>
    </row>
    <row r="456" spans="1:14" x14ac:dyDescent="0.3">
      <c r="A456" s="36"/>
      <c r="B456" s="37">
        <f t="shared" si="79"/>
        <v>-14</v>
      </c>
      <c r="C456" s="38" t="s">
        <v>69</v>
      </c>
      <c r="D456" s="38" t="s">
        <v>58</v>
      </c>
      <c r="E456" s="39" t="s">
        <v>59</v>
      </c>
      <c r="F456" s="34">
        <v>45108</v>
      </c>
      <c r="G456" s="35">
        <v>0</v>
      </c>
      <c r="H456" s="35">
        <v>0</v>
      </c>
      <c r="I456" s="35">
        <v>0</v>
      </c>
      <c r="J456" s="35">
        <f t="shared" ref="J456" si="84">I456</f>
        <v>0</v>
      </c>
      <c r="K456" s="35">
        <v>0</v>
      </c>
      <c r="L456" s="35">
        <f t="shared" ref="L456" si="85">K456</f>
        <v>0</v>
      </c>
      <c r="M456" s="35">
        <v>0</v>
      </c>
      <c r="N456" s="35">
        <v>0</v>
      </c>
    </row>
    <row r="457" spans="1:14" x14ac:dyDescent="0.3">
      <c r="A457" s="36"/>
      <c r="B457" s="37">
        <f t="shared" si="79"/>
        <v>-15</v>
      </c>
      <c r="C457" s="38" t="s">
        <v>55</v>
      </c>
      <c r="D457" s="38" t="s">
        <v>58</v>
      </c>
      <c r="E457" s="39" t="s">
        <v>59</v>
      </c>
      <c r="F457" s="34">
        <v>45383</v>
      </c>
      <c r="G457" s="35">
        <v>0</v>
      </c>
      <c r="H457" s="35">
        <v>0</v>
      </c>
      <c r="I457" s="35">
        <v>0</v>
      </c>
      <c r="J457" s="35">
        <v>0</v>
      </c>
      <c r="K457" s="35">
        <v>0</v>
      </c>
      <c r="L457" s="35">
        <v>0</v>
      </c>
      <c r="M457" s="35">
        <v>0</v>
      </c>
      <c r="N457" s="35">
        <v>0</v>
      </c>
    </row>
    <row r="458" spans="1:14" x14ac:dyDescent="0.3">
      <c r="A458" s="36"/>
      <c r="B458" s="37">
        <f t="shared" si="79"/>
        <v>-16</v>
      </c>
      <c r="C458" s="38" t="s">
        <v>70</v>
      </c>
      <c r="D458" s="38" t="s">
        <v>71</v>
      </c>
      <c r="E458" s="39" t="s">
        <v>59</v>
      </c>
      <c r="F458" s="34">
        <v>45383</v>
      </c>
      <c r="G458" s="35">
        <v>3.6859999999999997E-2</v>
      </c>
      <c r="H458" s="35">
        <v>3.6859999999999997E-2</v>
      </c>
      <c r="I458" s="35">
        <v>2.6679999999999999E-2</v>
      </c>
      <c r="J458" s="35">
        <f t="shared" ref="J458:J461" si="86">I458</f>
        <v>2.6679999999999999E-2</v>
      </c>
      <c r="K458" s="35">
        <v>1.0070000000000001E-2</v>
      </c>
      <c r="L458" s="35">
        <f t="shared" ref="L458:L461" si="87">K458</f>
        <v>1.0070000000000001E-2</v>
      </c>
      <c r="M458" s="35">
        <v>1.2880000000000001E-2</v>
      </c>
      <c r="N458" s="35">
        <v>1.2880000000000001E-2</v>
      </c>
    </row>
    <row r="459" spans="1:14" x14ac:dyDescent="0.3">
      <c r="A459" s="36"/>
      <c r="B459" s="37">
        <f t="shared" si="79"/>
        <v>-17</v>
      </c>
      <c r="C459" s="38" t="s">
        <v>72</v>
      </c>
      <c r="D459" s="38" t="s">
        <v>71</v>
      </c>
      <c r="E459" s="39" t="s">
        <v>59</v>
      </c>
      <c r="F459" s="34">
        <v>45383</v>
      </c>
      <c r="G459" s="35">
        <v>4.2100000000000002E-3</v>
      </c>
      <c r="H459" s="35">
        <v>4.2100000000000002E-3</v>
      </c>
      <c r="I459" s="35">
        <v>-4.2700000000000004E-3</v>
      </c>
      <c r="J459" s="35">
        <f t="shared" si="86"/>
        <v>-4.2700000000000004E-3</v>
      </c>
      <c r="K459" s="35">
        <v>-3.3800000000000002E-3</v>
      </c>
      <c r="L459" s="35">
        <f t="shared" si="87"/>
        <v>-3.3800000000000002E-3</v>
      </c>
      <c r="M459" s="35">
        <v>1.09E-3</v>
      </c>
      <c r="N459" s="35">
        <v>1.09E-3</v>
      </c>
    </row>
    <row r="460" spans="1:14" x14ac:dyDescent="0.3">
      <c r="A460" s="36"/>
      <c r="B460" s="37">
        <f t="shared" si="79"/>
        <v>-18</v>
      </c>
      <c r="C460" s="38" t="s">
        <v>73</v>
      </c>
      <c r="D460" s="38" t="s">
        <v>71</v>
      </c>
      <c r="E460" s="39" t="s">
        <v>59</v>
      </c>
      <c r="F460" s="34">
        <v>45383</v>
      </c>
      <c r="G460" s="35">
        <v>5.4000000000000001E-4</v>
      </c>
      <c r="H460" s="35">
        <v>5.4000000000000001E-4</v>
      </c>
      <c r="I460" s="35">
        <v>2.3000000000000001E-4</v>
      </c>
      <c r="J460" s="35">
        <f t="shared" si="86"/>
        <v>2.3000000000000001E-4</v>
      </c>
      <c r="K460" s="35">
        <v>3.3E-4</v>
      </c>
      <c r="L460" s="35">
        <f t="shared" si="87"/>
        <v>3.3E-4</v>
      </c>
      <c r="M460" s="35">
        <v>4.0000000000000002E-4</v>
      </c>
      <c r="N460" s="35">
        <v>4.0000000000000002E-4</v>
      </c>
    </row>
    <row r="461" spans="1:14" x14ac:dyDescent="0.3">
      <c r="A461" s="36"/>
      <c r="B461" s="37">
        <f t="shared" si="79"/>
        <v>-19</v>
      </c>
      <c r="C461" s="38" t="s">
        <v>74</v>
      </c>
      <c r="D461" s="38" t="s">
        <v>75</v>
      </c>
      <c r="E461" s="39" t="s">
        <v>59</v>
      </c>
      <c r="F461" s="34">
        <v>45383</v>
      </c>
      <c r="G461" s="35">
        <v>0</v>
      </c>
      <c r="H461" s="35">
        <v>0</v>
      </c>
      <c r="I461" s="35">
        <v>0</v>
      </c>
      <c r="J461" s="35">
        <f t="shared" si="86"/>
        <v>0</v>
      </c>
      <c r="K461" s="35">
        <v>0</v>
      </c>
      <c r="L461" s="35">
        <f t="shared" si="87"/>
        <v>0</v>
      </c>
      <c r="M461" s="35">
        <v>0</v>
      </c>
      <c r="N461" s="35">
        <v>0</v>
      </c>
    </row>
    <row r="462" spans="1:14" x14ac:dyDescent="0.3">
      <c r="A462" s="36"/>
      <c r="B462" s="37">
        <f t="shared" si="79"/>
        <v>-20</v>
      </c>
      <c r="C462" s="38" t="s">
        <v>76</v>
      </c>
      <c r="D462" s="38" t="s">
        <v>75</v>
      </c>
      <c r="E462" s="39" t="s">
        <v>59</v>
      </c>
      <c r="F462" s="34">
        <v>45383</v>
      </c>
      <c r="G462" s="35">
        <v>0</v>
      </c>
      <c r="H462" s="35">
        <v>0</v>
      </c>
      <c r="I462" s="35">
        <v>0</v>
      </c>
      <c r="J462" s="35">
        <v>0</v>
      </c>
      <c r="K462" s="35">
        <v>0</v>
      </c>
      <c r="L462" s="35">
        <v>0</v>
      </c>
      <c r="M462" s="35">
        <v>0</v>
      </c>
      <c r="N462" s="35">
        <v>0</v>
      </c>
    </row>
    <row r="463" spans="1:14" x14ac:dyDescent="0.3">
      <c r="G463" s="27"/>
      <c r="H463" s="27"/>
      <c r="I463" s="27"/>
      <c r="J463" s="27"/>
      <c r="K463" s="27"/>
      <c r="L463" s="27"/>
      <c r="M463" s="27"/>
      <c r="N463" s="27"/>
    </row>
    <row r="464" spans="1:14" x14ac:dyDescent="0.3">
      <c r="B464" s="17">
        <f>B462-1</f>
        <v>-21</v>
      </c>
      <c r="C464" s="99" t="s">
        <v>77</v>
      </c>
      <c r="D464" s="100"/>
      <c r="E464" s="100"/>
      <c r="F464" s="101"/>
      <c r="G464" s="14">
        <f>-SUM(G443:G462)</f>
        <v>-0.25806999999999997</v>
      </c>
      <c r="H464" s="14">
        <f>-SUM(H443:H462)</f>
        <v>-0.25529999999999997</v>
      </c>
      <c r="I464" s="14">
        <f>-SUM(I443:I462)</f>
        <v>-0.20632000000000003</v>
      </c>
      <c r="J464" s="14">
        <f>-SUM(J443:J462)</f>
        <v>-0.23314000000000004</v>
      </c>
      <c r="K464" s="14">
        <f>-SUM(K443:K462)</f>
        <v>-0.14341000000000001</v>
      </c>
      <c r="L464" s="14">
        <f t="shared" ref="L464:M464" si="88">-SUM(L443:L462)</f>
        <v>-0.17023000000000002</v>
      </c>
      <c r="M464" s="14">
        <f t="shared" si="88"/>
        <v>-0.11928999999999998</v>
      </c>
      <c r="N464" s="14">
        <f>-SUM(N443:N462)</f>
        <v>-0.11928999999999998</v>
      </c>
    </row>
    <row r="465" spans="1:14" x14ac:dyDescent="0.3">
      <c r="B465" s="17">
        <f>B464-1</f>
        <v>-22</v>
      </c>
      <c r="C465" s="99" t="s">
        <v>78</v>
      </c>
      <c r="D465" s="100"/>
      <c r="E465" s="100"/>
      <c r="F465" s="101"/>
      <c r="G465" s="14">
        <f>-SUM(G443:G445)</f>
        <v>-0.15187</v>
      </c>
      <c r="H465" s="14">
        <f t="shared" ref="H465" si="89">-SUM(H443:H445)</f>
        <v>-0.15187</v>
      </c>
      <c r="I465" s="14">
        <f>-SUM(I443:I445)</f>
        <v>-0.12060999999999999</v>
      </c>
      <c r="J465" s="14">
        <f t="shared" ref="J465:M465" si="90">-SUM(J443:J445)</f>
        <v>-0.14743000000000001</v>
      </c>
      <c r="K465" s="14">
        <f t="shared" si="90"/>
        <v>-0.12060999999999999</v>
      </c>
      <c r="L465" s="14">
        <f t="shared" si="90"/>
        <v>-0.14743000000000001</v>
      </c>
      <c r="M465" s="14">
        <f t="shared" si="90"/>
        <v>-9.0660000000000004E-2</v>
      </c>
      <c r="N465" s="14">
        <f>-SUM(N443:N445)</f>
        <v>-9.0660000000000004E-2</v>
      </c>
    </row>
    <row r="467" spans="1:14" x14ac:dyDescent="0.3">
      <c r="C467" s="28" t="s">
        <v>79</v>
      </c>
    </row>
    <row r="468" spans="1:14" x14ac:dyDescent="0.3">
      <c r="B468" s="29">
        <f>B444</f>
        <v>-2</v>
      </c>
      <c r="C468" s="97" t="s">
        <v>80</v>
      </c>
      <c r="D468" s="97"/>
      <c r="E468" s="97"/>
      <c r="F468" s="97"/>
      <c r="G468" s="97"/>
      <c r="H468" s="97"/>
      <c r="I468" s="97"/>
      <c r="J468" s="97"/>
      <c r="K468" s="97"/>
      <c r="L468" s="97"/>
      <c r="M468" s="97"/>
      <c r="N468" s="97"/>
    </row>
    <row r="469" spans="1:14" x14ac:dyDescent="0.3">
      <c r="B469" s="17">
        <f>B457</f>
        <v>-15</v>
      </c>
      <c r="C469" s="97" t="s">
        <v>81</v>
      </c>
      <c r="D469" s="97"/>
      <c r="E469" s="97"/>
      <c r="F469" s="97"/>
      <c r="G469" s="97"/>
      <c r="H469" s="97"/>
      <c r="I469" s="97"/>
      <c r="J469" s="97"/>
      <c r="K469" s="97"/>
      <c r="L469" s="97"/>
      <c r="M469" s="97"/>
      <c r="N469" s="97"/>
    </row>
    <row r="470" spans="1:14" x14ac:dyDescent="0.3">
      <c r="B470" s="17">
        <f>B464</f>
        <v>-21</v>
      </c>
      <c r="C470" s="30" t="s">
        <v>82</v>
      </c>
    </row>
    <row r="471" spans="1:14" x14ac:dyDescent="0.3">
      <c r="B471" s="17">
        <f>B465</f>
        <v>-22</v>
      </c>
      <c r="C471" s="30" t="s">
        <v>83</v>
      </c>
    </row>
    <row r="472" spans="1:14" ht="15" thickBot="1" x14ac:dyDescent="0.35"/>
    <row r="473" spans="1:14" ht="15" thickBot="1" x14ac:dyDescent="0.35">
      <c r="A473" s="16" t="s">
        <v>130</v>
      </c>
      <c r="N473" s="19" t="s">
        <v>38</v>
      </c>
    </row>
    <row r="474" spans="1:14" x14ac:dyDescent="0.3">
      <c r="N474" s="19" t="s">
        <v>39</v>
      </c>
    </row>
    <row r="475" spans="1:14" x14ac:dyDescent="0.3">
      <c r="N475" s="19" t="s">
        <v>40</v>
      </c>
    </row>
    <row r="476" spans="1:14" x14ac:dyDescent="0.3">
      <c r="M476" s="19"/>
    </row>
    <row r="477" spans="1:14" ht="22.2" x14ac:dyDescent="0.45">
      <c r="C477" s="20" t="s">
        <v>41</v>
      </c>
    </row>
    <row r="478" spans="1:14" ht="21" x14ac:dyDescent="0.4">
      <c r="C478" s="21" t="s">
        <v>42</v>
      </c>
    </row>
    <row r="479" spans="1:14" ht="21" x14ac:dyDescent="0.4">
      <c r="C479" s="21" t="s">
        <v>131</v>
      </c>
      <c r="D479" s="22"/>
      <c r="F479" s="41"/>
    </row>
    <row r="480" spans="1:14" ht="21" x14ac:dyDescent="0.4">
      <c r="C480" s="21"/>
    </row>
    <row r="481" spans="1:14" ht="15.6" x14ac:dyDescent="0.3">
      <c r="C481" s="98" t="s">
        <v>106</v>
      </c>
      <c r="D481" s="98"/>
      <c r="E481" s="98"/>
      <c r="F481" s="98"/>
      <c r="G481" s="98"/>
      <c r="H481" s="98"/>
      <c r="I481" s="98"/>
      <c r="J481" s="98"/>
      <c r="K481" s="98"/>
      <c r="L481" s="98"/>
      <c r="M481" s="98"/>
    </row>
    <row r="482" spans="1:14" ht="15.6" x14ac:dyDescent="0.3">
      <c r="C482" s="98" t="s">
        <v>107</v>
      </c>
      <c r="D482" s="98"/>
      <c r="E482" s="98"/>
      <c r="F482" s="98"/>
      <c r="G482" s="98"/>
      <c r="H482" s="98"/>
      <c r="I482" s="98"/>
      <c r="J482" s="98"/>
      <c r="K482" s="98"/>
      <c r="L482" s="98"/>
      <c r="M482" s="98"/>
    </row>
    <row r="484" spans="1:14" x14ac:dyDescent="0.3">
      <c r="A484" s="23"/>
      <c r="B484" s="24"/>
      <c r="C484" s="23" t="s">
        <v>4</v>
      </c>
      <c r="D484" s="23" t="s">
        <v>5</v>
      </c>
      <c r="E484" s="23" t="s">
        <v>6</v>
      </c>
      <c r="F484" s="23" t="s">
        <v>7</v>
      </c>
      <c r="G484" s="23" t="s">
        <v>8</v>
      </c>
      <c r="H484" s="23" t="s">
        <v>9</v>
      </c>
      <c r="I484" s="23" t="s">
        <v>10</v>
      </c>
      <c r="J484" s="23" t="s">
        <v>11</v>
      </c>
      <c r="K484" s="23" t="s">
        <v>12</v>
      </c>
      <c r="L484" s="23" t="s">
        <v>13</v>
      </c>
      <c r="M484" s="23" t="s">
        <v>46</v>
      </c>
      <c r="N484" s="23" t="s">
        <v>47</v>
      </c>
    </row>
    <row r="485" spans="1:14" x14ac:dyDescent="0.3">
      <c r="C485" s="10" t="s">
        <v>48</v>
      </c>
      <c r="D485" s="10" t="s">
        <v>49</v>
      </c>
      <c r="E485" s="10" t="s">
        <v>50</v>
      </c>
      <c r="F485" s="10" t="s">
        <v>51</v>
      </c>
      <c r="G485" s="10" t="s">
        <v>16</v>
      </c>
      <c r="H485" s="10" t="s">
        <v>17</v>
      </c>
      <c r="I485" s="10" t="s">
        <v>18</v>
      </c>
      <c r="J485" s="10" t="s">
        <v>19</v>
      </c>
      <c r="K485" s="10" t="s">
        <v>20</v>
      </c>
      <c r="L485" s="10" t="s">
        <v>21</v>
      </c>
      <c r="M485" s="10" t="s">
        <v>22</v>
      </c>
      <c r="N485" s="10" t="s">
        <v>23</v>
      </c>
    </row>
    <row r="486" spans="1:14" s="40" customFormat="1" x14ac:dyDescent="0.3">
      <c r="A486" s="36"/>
      <c r="B486" s="37">
        <v>-1</v>
      </c>
      <c r="C486" s="38" t="s">
        <v>52</v>
      </c>
      <c r="D486" s="38" t="s">
        <v>53</v>
      </c>
      <c r="E486" s="39" t="s">
        <v>54</v>
      </c>
      <c r="F486" s="34">
        <v>45627</v>
      </c>
      <c r="G486" s="35">
        <v>0.14918000000000001</v>
      </c>
      <c r="H486" s="35">
        <v>0.14918000000000001</v>
      </c>
      <c r="I486" s="35">
        <v>0.1522</v>
      </c>
      <c r="J486" s="35">
        <v>0.14432</v>
      </c>
      <c r="K486" s="35">
        <v>0.1522</v>
      </c>
      <c r="L486" s="35">
        <v>0.14432</v>
      </c>
      <c r="M486" s="35">
        <v>0.1111</v>
      </c>
      <c r="N486" s="35">
        <v>0.1111</v>
      </c>
    </row>
    <row r="487" spans="1:14" x14ac:dyDescent="0.3">
      <c r="B487" s="17">
        <f>B486-1</f>
        <v>-2</v>
      </c>
      <c r="C487" s="12" t="s">
        <v>55</v>
      </c>
      <c r="D487" s="12" t="s">
        <v>53</v>
      </c>
      <c r="E487" s="25" t="s">
        <v>54</v>
      </c>
      <c r="F487" s="34">
        <v>45627</v>
      </c>
      <c r="G487" s="35">
        <v>0</v>
      </c>
      <c r="H487" s="35">
        <v>0</v>
      </c>
      <c r="I487" s="35">
        <v>0</v>
      </c>
      <c r="J487" s="35">
        <v>0</v>
      </c>
      <c r="K487" s="35">
        <v>0</v>
      </c>
      <c r="L487" s="35">
        <v>0</v>
      </c>
      <c r="M487" s="35">
        <v>0</v>
      </c>
      <c r="N487" s="35">
        <v>0</v>
      </c>
    </row>
    <row r="488" spans="1:14" s="40" customFormat="1" x14ac:dyDescent="0.3">
      <c r="A488" s="36"/>
      <c r="B488" s="37">
        <f t="shared" ref="B488:B505" si="91">B487-1</f>
        <v>-3</v>
      </c>
      <c r="C488" s="42" t="s">
        <v>56</v>
      </c>
      <c r="D488" s="38" t="s">
        <v>53</v>
      </c>
      <c r="E488" s="39" t="s">
        <v>54</v>
      </c>
      <c r="F488" s="34">
        <v>45627</v>
      </c>
      <c r="G488" s="35">
        <v>2.6900000000000001E-3</v>
      </c>
      <c r="H488" s="35">
        <v>2.6900000000000001E-3</v>
      </c>
      <c r="I488" s="35">
        <v>3.1099999999999999E-3</v>
      </c>
      <c r="J488" s="35">
        <v>3.1099999999999999E-3</v>
      </c>
      <c r="K488" s="35">
        <v>3.1099999999999999E-3</v>
      </c>
      <c r="L488" s="35">
        <v>3.1099999999999999E-3</v>
      </c>
      <c r="M488" s="35">
        <v>3.3700000000000002E-3</v>
      </c>
      <c r="N488" s="35">
        <v>3.3700000000000002E-3</v>
      </c>
    </row>
    <row r="489" spans="1:14" s="40" customFormat="1" x14ac:dyDescent="0.3">
      <c r="A489" s="36"/>
      <c r="B489" s="37">
        <f t="shared" si="91"/>
        <v>-4</v>
      </c>
      <c r="C489" s="38" t="s">
        <v>57</v>
      </c>
      <c r="D489" s="38" t="s">
        <v>58</v>
      </c>
      <c r="E489" s="39" t="s">
        <v>59</v>
      </c>
      <c r="F489" s="34">
        <v>45200</v>
      </c>
      <c r="G489" s="35">
        <v>4.58E-2</v>
      </c>
      <c r="H489" s="35">
        <v>4.58E-2</v>
      </c>
      <c r="I489" s="35">
        <v>4.4819999999999999E-2</v>
      </c>
      <c r="J489" s="35">
        <f t="shared" ref="J489:J490" si="92">I489</f>
        <v>4.4819999999999999E-2</v>
      </c>
      <c r="K489" s="35">
        <v>4.7600000000000003E-3</v>
      </c>
      <c r="L489" s="35">
        <f t="shared" ref="L489:L490" si="93">K489</f>
        <v>4.7600000000000003E-3</v>
      </c>
      <c r="M489" s="35">
        <v>4.3E-3</v>
      </c>
      <c r="N489" s="35">
        <v>4.3E-3</v>
      </c>
    </row>
    <row r="490" spans="1:14" x14ac:dyDescent="0.3">
      <c r="A490" s="36"/>
      <c r="B490" s="37">
        <f t="shared" si="91"/>
        <v>-5</v>
      </c>
      <c r="C490" s="38" t="s">
        <v>60</v>
      </c>
      <c r="D490" s="38" t="s">
        <v>58</v>
      </c>
      <c r="E490" s="39" t="s">
        <v>59</v>
      </c>
      <c r="F490" s="34">
        <v>45383</v>
      </c>
      <c r="G490" s="35">
        <v>2.2699999999999999E-3</v>
      </c>
      <c r="H490" s="35">
        <v>2.2699999999999999E-3</v>
      </c>
      <c r="I490" s="35">
        <v>2.2300000000000002E-3</v>
      </c>
      <c r="J490" s="35">
        <f t="shared" si="92"/>
        <v>2.2300000000000002E-3</v>
      </c>
      <c r="K490" s="35">
        <v>2.0100000000000001E-3</v>
      </c>
      <c r="L490" s="35">
        <f t="shared" si="93"/>
        <v>2.0100000000000001E-3</v>
      </c>
      <c r="M490" s="35">
        <v>1.01E-3</v>
      </c>
      <c r="N490" s="35">
        <v>1.01E-3</v>
      </c>
    </row>
    <row r="491" spans="1:14" x14ac:dyDescent="0.3">
      <c r="A491" s="36"/>
      <c r="B491" s="37">
        <f t="shared" si="91"/>
        <v>-6</v>
      </c>
      <c r="C491" s="38" t="s">
        <v>61</v>
      </c>
      <c r="D491" s="38" t="s">
        <v>58</v>
      </c>
      <c r="E491" s="39" t="s">
        <v>59</v>
      </c>
      <c r="F491" s="34">
        <v>45597</v>
      </c>
      <c r="G491" s="35">
        <v>1E-4</v>
      </c>
      <c r="H491" s="35">
        <v>1E-4</v>
      </c>
      <c r="I491" s="35">
        <v>1E-4</v>
      </c>
      <c r="J491" s="35">
        <v>1E-4</v>
      </c>
      <c r="K491" s="35">
        <v>1E-4</v>
      </c>
      <c r="L491" s="35">
        <v>1E-4</v>
      </c>
      <c r="M491" s="35">
        <v>1E-4</v>
      </c>
      <c r="N491" s="35">
        <v>1E-4</v>
      </c>
    </row>
    <row r="492" spans="1:14" x14ac:dyDescent="0.3">
      <c r="A492" s="36"/>
      <c r="B492" s="37">
        <f t="shared" si="91"/>
        <v>-7</v>
      </c>
      <c r="C492" s="38" t="s">
        <v>62</v>
      </c>
      <c r="D492" s="38" t="s">
        <v>58</v>
      </c>
      <c r="E492" s="39" t="s">
        <v>59</v>
      </c>
      <c r="F492" s="34">
        <v>45383</v>
      </c>
      <c r="G492" s="35">
        <v>7.0899999999999999E-3</v>
      </c>
      <c r="H492" s="35">
        <v>7.0899999999999999E-3</v>
      </c>
      <c r="I492" s="35">
        <v>5.9500000000000004E-3</v>
      </c>
      <c r="J492" s="35">
        <f t="shared" ref="J492" si="94">I492</f>
        <v>5.9500000000000004E-3</v>
      </c>
      <c r="K492" s="35">
        <v>0</v>
      </c>
      <c r="L492" s="35">
        <f t="shared" ref="L492" si="95">K492</f>
        <v>0</v>
      </c>
      <c r="M492" s="35">
        <v>0</v>
      </c>
      <c r="N492" s="35">
        <v>0</v>
      </c>
    </row>
    <row r="493" spans="1:14" s="40" customFormat="1" x14ac:dyDescent="0.3">
      <c r="A493" s="36"/>
      <c r="B493" s="37">
        <f t="shared" si="91"/>
        <v>-8</v>
      </c>
      <c r="C493" s="38" t="s">
        <v>63</v>
      </c>
      <c r="D493" s="38" t="s">
        <v>58</v>
      </c>
      <c r="E493" s="39" t="s">
        <v>59</v>
      </c>
      <c r="F493" s="34">
        <v>45597</v>
      </c>
      <c r="G493" s="35">
        <v>1E-4</v>
      </c>
      <c r="H493" s="35">
        <v>1E-4</v>
      </c>
      <c r="I493" s="35">
        <v>7.3999999999999999E-4</v>
      </c>
      <c r="J493" s="35">
        <v>7.3999999999999999E-4</v>
      </c>
      <c r="K493" s="35">
        <v>-3.2000000000000003E-4</v>
      </c>
      <c r="L493" s="35">
        <v>-3.2000000000000003E-4</v>
      </c>
      <c r="M493" s="35">
        <v>-3.8000000000000002E-4</v>
      </c>
      <c r="N493" s="35">
        <v>-3.8000000000000002E-4</v>
      </c>
    </row>
    <row r="494" spans="1:14" x14ac:dyDescent="0.3">
      <c r="A494" s="36"/>
      <c r="B494" s="37">
        <f t="shared" si="91"/>
        <v>-9</v>
      </c>
      <c r="C494" s="38" t="s">
        <v>64</v>
      </c>
      <c r="D494" s="38" t="s">
        <v>58</v>
      </c>
      <c r="E494" s="39" t="s">
        <v>59</v>
      </c>
      <c r="F494" s="34">
        <v>45474</v>
      </c>
      <c r="G494" s="35">
        <v>1.23E-3</v>
      </c>
      <c r="H494" s="35">
        <v>1.23E-3</v>
      </c>
      <c r="I494" s="35">
        <v>1.23E-3</v>
      </c>
      <c r="J494" s="35">
        <v>1.23E-3</v>
      </c>
      <c r="K494" s="35">
        <v>1.23E-3</v>
      </c>
      <c r="L494" s="35">
        <v>1.23E-3</v>
      </c>
      <c r="M494" s="35">
        <v>1.23E-3</v>
      </c>
      <c r="N494" s="35">
        <v>1.23E-3</v>
      </c>
    </row>
    <row r="495" spans="1:14" x14ac:dyDescent="0.3">
      <c r="A495" s="36"/>
      <c r="B495" s="37">
        <f t="shared" si="91"/>
        <v>-10</v>
      </c>
      <c r="C495" s="38" t="s">
        <v>65</v>
      </c>
      <c r="D495" s="38" t="s">
        <v>58</v>
      </c>
      <c r="E495" s="39" t="s">
        <v>59</v>
      </c>
      <c r="F495" s="34">
        <v>45474</v>
      </c>
      <c r="G495" s="35">
        <v>-2.7399999999999998E-3</v>
      </c>
      <c r="H495" s="35">
        <v>-2.7399999999999998E-3</v>
      </c>
      <c r="I495" s="35">
        <v>-2.7399999999999998E-3</v>
      </c>
      <c r="J495" s="35">
        <v>-2.7399999999999998E-3</v>
      </c>
      <c r="K495" s="35">
        <v>-2.7399999999999998E-3</v>
      </c>
      <c r="L495" s="35">
        <v>-2.7399999999999998E-3</v>
      </c>
      <c r="M495" s="35">
        <v>-2.7399999999999998E-3</v>
      </c>
      <c r="N495" s="35">
        <v>-2.7399999999999998E-3</v>
      </c>
    </row>
    <row r="496" spans="1:14" x14ac:dyDescent="0.3">
      <c r="A496" s="36"/>
      <c r="B496" s="37">
        <f t="shared" si="91"/>
        <v>-11</v>
      </c>
      <c r="C496" s="38" t="s">
        <v>66</v>
      </c>
      <c r="D496" s="38" t="s">
        <v>58</v>
      </c>
      <c r="E496" s="39" t="s">
        <v>59</v>
      </c>
      <c r="F496" s="34">
        <v>44652</v>
      </c>
      <c r="G496" s="35">
        <v>7.8799999999999999E-3</v>
      </c>
      <c r="H496" s="35">
        <v>7.8799999999999999E-3</v>
      </c>
      <c r="I496" s="35">
        <v>7.8799999999999999E-3</v>
      </c>
      <c r="J496" s="35">
        <f t="shared" ref="J496" si="96">I496</f>
        <v>7.8799999999999999E-3</v>
      </c>
      <c r="K496" s="35">
        <v>7.8799999999999999E-3</v>
      </c>
      <c r="L496" s="35">
        <f t="shared" ref="L496" si="97">K496</f>
        <v>7.8799999999999999E-3</v>
      </c>
      <c r="M496" s="35">
        <v>7.8799999999999999E-3</v>
      </c>
      <c r="N496" s="35">
        <v>7.8799999999999999E-3</v>
      </c>
    </row>
    <row r="497" spans="1:14" x14ac:dyDescent="0.3">
      <c r="A497" s="36"/>
      <c r="B497" s="37">
        <f t="shared" si="91"/>
        <v>-12</v>
      </c>
      <c r="C497" s="38" t="s">
        <v>67</v>
      </c>
      <c r="D497" s="38" t="s">
        <v>58</v>
      </c>
      <c r="E497" s="39" t="s">
        <v>59</v>
      </c>
      <c r="F497" s="34">
        <v>45474</v>
      </c>
      <c r="G497" s="35">
        <v>9.0000000000000006E-5</v>
      </c>
      <c r="H497" s="35">
        <v>9.0000000000000006E-5</v>
      </c>
      <c r="I497" s="35">
        <v>9.0000000000000006E-5</v>
      </c>
      <c r="J497" s="35">
        <v>9.0000000000000006E-5</v>
      </c>
      <c r="K497" s="35">
        <v>9.0000000000000006E-5</v>
      </c>
      <c r="L497" s="35">
        <v>9.0000000000000006E-5</v>
      </c>
      <c r="M497" s="35">
        <v>9.0000000000000006E-5</v>
      </c>
      <c r="N497" s="35">
        <v>9.0000000000000006E-5</v>
      </c>
    </row>
    <row r="498" spans="1:14" x14ac:dyDescent="0.3">
      <c r="A498" s="36"/>
      <c r="B498" s="37">
        <f t="shared" si="91"/>
        <v>-13</v>
      </c>
      <c r="C498" s="38" t="s">
        <v>68</v>
      </c>
      <c r="D498" s="38" t="s">
        <v>58</v>
      </c>
      <c r="E498" s="39" t="s">
        <v>59</v>
      </c>
      <c r="F498" s="34">
        <v>45474</v>
      </c>
      <c r="G498" s="35">
        <v>2.7699999999999999E-3</v>
      </c>
      <c r="H498" s="35">
        <v>0</v>
      </c>
      <c r="I498" s="35">
        <v>2.7699999999999999E-3</v>
      </c>
      <c r="J498" s="35">
        <v>2.7699999999999999E-3</v>
      </c>
      <c r="K498" s="35">
        <v>2.7699999999999999E-3</v>
      </c>
      <c r="L498" s="35">
        <v>2.7699999999999999E-3</v>
      </c>
      <c r="M498" s="35">
        <v>2.7699999999999999E-3</v>
      </c>
      <c r="N498" s="35">
        <v>2.7699999999999999E-3</v>
      </c>
    </row>
    <row r="499" spans="1:14" x14ac:dyDescent="0.3">
      <c r="A499" s="36"/>
      <c r="B499" s="37">
        <f t="shared" si="91"/>
        <v>-14</v>
      </c>
      <c r="C499" s="38" t="s">
        <v>69</v>
      </c>
      <c r="D499" s="38" t="s">
        <v>58</v>
      </c>
      <c r="E499" s="39" t="s">
        <v>59</v>
      </c>
      <c r="F499" s="34">
        <v>45108</v>
      </c>
      <c r="G499" s="35">
        <v>0</v>
      </c>
      <c r="H499" s="35">
        <v>0</v>
      </c>
      <c r="I499" s="35">
        <v>0</v>
      </c>
      <c r="J499" s="35">
        <f t="shared" ref="J499" si="98">I499</f>
        <v>0</v>
      </c>
      <c r="K499" s="35">
        <v>0</v>
      </c>
      <c r="L499" s="35">
        <f t="shared" ref="L499" si="99">K499</f>
        <v>0</v>
      </c>
      <c r="M499" s="35">
        <v>0</v>
      </c>
      <c r="N499" s="35">
        <v>0</v>
      </c>
    </row>
    <row r="500" spans="1:14" x14ac:dyDescent="0.3">
      <c r="A500" s="36"/>
      <c r="B500" s="37">
        <f t="shared" si="91"/>
        <v>-15</v>
      </c>
      <c r="C500" s="38" t="s">
        <v>55</v>
      </c>
      <c r="D500" s="38" t="s">
        <v>58</v>
      </c>
      <c r="E500" s="39" t="s">
        <v>59</v>
      </c>
      <c r="F500" s="34">
        <v>45383</v>
      </c>
      <c r="G500" s="35">
        <v>0</v>
      </c>
      <c r="H500" s="35">
        <v>0</v>
      </c>
      <c r="I500" s="35">
        <v>0</v>
      </c>
      <c r="J500" s="35">
        <v>0</v>
      </c>
      <c r="K500" s="35">
        <v>0</v>
      </c>
      <c r="L500" s="35">
        <v>0</v>
      </c>
      <c r="M500" s="35">
        <v>0</v>
      </c>
      <c r="N500" s="35">
        <v>0</v>
      </c>
    </row>
    <row r="501" spans="1:14" x14ac:dyDescent="0.3">
      <c r="A501" s="36"/>
      <c r="B501" s="37">
        <f t="shared" si="91"/>
        <v>-16</v>
      </c>
      <c r="C501" s="38" t="s">
        <v>70</v>
      </c>
      <c r="D501" s="38" t="s">
        <v>71</v>
      </c>
      <c r="E501" s="39" t="s">
        <v>59</v>
      </c>
      <c r="F501" s="34">
        <v>45383</v>
      </c>
      <c r="G501" s="35">
        <v>3.6859999999999997E-2</v>
      </c>
      <c r="H501" s="35">
        <v>3.6859999999999997E-2</v>
      </c>
      <c r="I501" s="35">
        <v>2.6679999999999999E-2</v>
      </c>
      <c r="J501" s="35">
        <f t="shared" ref="J501:J504" si="100">I501</f>
        <v>2.6679999999999999E-2</v>
      </c>
      <c r="K501" s="35">
        <v>1.0070000000000001E-2</v>
      </c>
      <c r="L501" s="35">
        <f t="shared" ref="L501:L504" si="101">K501</f>
        <v>1.0070000000000001E-2</v>
      </c>
      <c r="M501" s="35">
        <v>1.2880000000000001E-2</v>
      </c>
      <c r="N501" s="35">
        <v>1.2880000000000001E-2</v>
      </c>
    </row>
    <row r="502" spans="1:14" x14ac:dyDescent="0.3">
      <c r="A502" s="36"/>
      <c r="B502" s="37">
        <f t="shared" si="91"/>
        <v>-17</v>
      </c>
      <c r="C502" s="38" t="s">
        <v>72</v>
      </c>
      <c r="D502" s="38" t="s">
        <v>71</v>
      </c>
      <c r="E502" s="39" t="s">
        <v>59</v>
      </c>
      <c r="F502" s="34">
        <v>45383</v>
      </c>
      <c r="G502" s="35">
        <v>4.2100000000000002E-3</v>
      </c>
      <c r="H502" s="35">
        <v>4.2100000000000002E-3</v>
      </c>
      <c r="I502" s="35">
        <v>-4.2700000000000004E-3</v>
      </c>
      <c r="J502" s="35">
        <f t="shared" si="100"/>
        <v>-4.2700000000000004E-3</v>
      </c>
      <c r="K502" s="35">
        <v>-3.3800000000000002E-3</v>
      </c>
      <c r="L502" s="35">
        <f t="shared" si="101"/>
        <v>-3.3800000000000002E-3</v>
      </c>
      <c r="M502" s="35">
        <v>1.09E-3</v>
      </c>
      <c r="N502" s="35">
        <v>1.09E-3</v>
      </c>
    </row>
    <row r="503" spans="1:14" x14ac:dyDescent="0.3">
      <c r="A503" s="36"/>
      <c r="B503" s="37">
        <f t="shared" si="91"/>
        <v>-18</v>
      </c>
      <c r="C503" s="38" t="s">
        <v>73</v>
      </c>
      <c r="D503" s="38" t="s">
        <v>71</v>
      </c>
      <c r="E503" s="39" t="s">
        <v>59</v>
      </c>
      <c r="F503" s="34">
        <v>45383</v>
      </c>
      <c r="G503" s="35">
        <v>5.4000000000000001E-4</v>
      </c>
      <c r="H503" s="35">
        <v>5.4000000000000001E-4</v>
      </c>
      <c r="I503" s="35">
        <v>2.3000000000000001E-4</v>
      </c>
      <c r="J503" s="35">
        <f t="shared" si="100"/>
        <v>2.3000000000000001E-4</v>
      </c>
      <c r="K503" s="35">
        <v>3.3E-4</v>
      </c>
      <c r="L503" s="35">
        <f t="shared" si="101"/>
        <v>3.3E-4</v>
      </c>
      <c r="M503" s="35">
        <v>4.0000000000000002E-4</v>
      </c>
      <c r="N503" s="35">
        <v>4.0000000000000002E-4</v>
      </c>
    </row>
    <row r="504" spans="1:14" x14ac:dyDescent="0.3">
      <c r="A504" s="36"/>
      <c r="B504" s="37">
        <f t="shared" si="91"/>
        <v>-19</v>
      </c>
      <c r="C504" s="38" t="s">
        <v>74</v>
      </c>
      <c r="D504" s="38" t="s">
        <v>75</v>
      </c>
      <c r="E504" s="39" t="s">
        <v>59</v>
      </c>
      <c r="F504" s="34">
        <v>45383</v>
      </c>
      <c r="G504" s="35">
        <v>0</v>
      </c>
      <c r="H504" s="35">
        <v>0</v>
      </c>
      <c r="I504" s="35">
        <v>0</v>
      </c>
      <c r="J504" s="35">
        <f t="shared" si="100"/>
        <v>0</v>
      </c>
      <c r="K504" s="35">
        <v>0</v>
      </c>
      <c r="L504" s="35">
        <f t="shared" si="101"/>
        <v>0</v>
      </c>
      <c r="M504" s="35">
        <v>0</v>
      </c>
      <c r="N504" s="35">
        <v>0</v>
      </c>
    </row>
    <row r="505" spans="1:14" x14ac:dyDescent="0.3">
      <c r="A505" s="36"/>
      <c r="B505" s="37">
        <f t="shared" si="91"/>
        <v>-20</v>
      </c>
      <c r="C505" s="38" t="s">
        <v>76</v>
      </c>
      <c r="D505" s="38" t="s">
        <v>75</v>
      </c>
      <c r="E505" s="39" t="s">
        <v>59</v>
      </c>
      <c r="F505" s="34">
        <v>45383</v>
      </c>
      <c r="G505" s="35">
        <v>0</v>
      </c>
      <c r="H505" s="35">
        <v>0</v>
      </c>
      <c r="I505" s="35">
        <v>0</v>
      </c>
      <c r="J505" s="35">
        <v>0</v>
      </c>
      <c r="K505" s="35">
        <v>0</v>
      </c>
      <c r="L505" s="35">
        <v>0</v>
      </c>
      <c r="M505" s="35">
        <v>0</v>
      </c>
      <c r="N505" s="35">
        <v>0</v>
      </c>
    </row>
    <row r="506" spans="1:14" x14ac:dyDescent="0.3">
      <c r="G506" s="27"/>
      <c r="H506" s="27"/>
      <c r="I506" s="27"/>
      <c r="J506" s="27"/>
      <c r="K506" s="27"/>
      <c r="L506" s="27"/>
      <c r="M506" s="27"/>
      <c r="N506" s="27"/>
    </row>
    <row r="507" spans="1:14" x14ac:dyDescent="0.3">
      <c r="B507" s="17">
        <f>B505-1</f>
        <v>-21</v>
      </c>
      <c r="C507" s="99" t="s">
        <v>77</v>
      </c>
      <c r="D507" s="100"/>
      <c r="E507" s="100"/>
      <c r="F507" s="101"/>
      <c r="G507" s="14">
        <f>-SUM(G486:G505)</f>
        <v>-0.25806999999999997</v>
      </c>
      <c r="H507" s="14">
        <f>-SUM(H486:H505)</f>
        <v>-0.25529999999999997</v>
      </c>
      <c r="I507" s="14">
        <f>-SUM(I486:I505)</f>
        <v>-0.24102000000000004</v>
      </c>
      <c r="J507" s="14">
        <f>-SUM(J486:J505)</f>
        <v>-0.23314000000000004</v>
      </c>
      <c r="K507" s="14">
        <f>-SUM(K486:K505)</f>
        <v>-0.17811000000000002</v>
      </c>
      <c r="L507" s="14">
        <f t="shared" ref="L507:M507" si="102">-SUM(L486:L505)</f>
        <v>-0.17023000000000002</v>
      </c>
      <c r="M507" s="14">
        <f t="shared" si="102"/>
        <v>-0.1431</v>
      </c>
      <c r="N507" s="14">
        <f>-SUM(N486:N505)</f>
        <v>-0.1431</v>
      </c>
    </row>
    <row r="508" spans="1:14" x14ac:dyDescent="0.3">
      <c r="B508" s="17">
        <f>B507-1</f>
        <v>-22</v>
      </c>
      <c r="C508" s="99" t="s">
        <v>78</v>
      </c>
      <c r="D508" s="100"/>
      <c r="E508" s="100"/>
      <c r="F508" s="101"/>
      <c r="G508" s="14">
        <f>-SUM(G486:G488)</f>
        <v>-0.15187</v>
      </c>
      <c r="H508" s="14">
        <f t="shared" ref="H508" si="103">-SUM(H486:H488)</f>
        <v>-0.15187</v>
      </c>
      <c r="I508" s="14">
        <f>-SUM(I486:I488)</f>
        <v>-0.15531</v>
      </c>
      <c r="J508" s="14">
        <f t="shared" ref="J508:M508" si="104">-SUM(J486:J488)</f>
        <v>-0.14743000000000001</v>
      </c>
      <c r="K508" s="14">
        <f t="shared" si="104"/>
        <v>-0.15531</v>
      </c>
      <c r="L508" s="14">
        <f t="shared" si="104"/>
        <v>-0.14743000000000001</v>
      </c>
      <c r="M508" s="14">
        <f t="shared" si="104"/>
        <v>-0.11447</v>
      </c>
      <c r="N508" s="14">
        <f>-SUM(N486:N488)</f>
        <v>-0.11447</v>
      </c>
    </row>
    <row r="510" spans="1:14" x14ac:dyDescent="0.3">
      <c r="C510" s="28" t="s">
        <v>79</v>
      </c>
    </row>
    <row r="511" spans="1:14" x14ac:dyDescent="0.3">
      <c r="B511" s="29">
        <f>B487</f>
        <v>-2</v>
      </c>
      <c r="C511" s="97" t="s">
        <v>80</v>
      </c>
      <c r="D511" s="97"/>
      <c r="E511" s="97"/>
      <c r="F511" s="97"/>
      <c r="G511" s="97"/>
      <c r="H511" s="97"/>
      <c r="I511" s="97"/>
      <c r="J511" s="97"/>
      <c r="K511" s="97"/>
      <c r="L511" s="97"/>
      <c r="M511" s="97"/>
      <c r="N511" s="97"/>
    </row>
    <row r="512" spans="1:14" x14ac:dyDescent="0.3">
      <c r="B512" s="17">
        <f>B500</f>
        <v>-15</v>
      </c>
      <c r="C512" s="97" t="s">
        <v>81</v>
      </c>
      <c r="D512" s="97"/>
      <c r="E512" s="97"/>
      <c r="F512" s="97"/>
      <c r="G512" s="97"/>
      <c r="H512" s="97"/>
      <c r="I512" s="97"/>
      <c r="J512" s="97"/>
      <c r="K512" s="97"/>
      <c r="L512" s="97"/>
      <c r="M512" s="97"/>
      <c r="N512" s="97"/>
    </row>
    <row r="513" spans="2:3" x14ac:dyDescent="0.3">
      <c r="B513" s="17">
        <f>B507</f>
        <v>-21</v>
      </c>
      <c r="C513" s="30" t="s">
        <v>82</v>
      </c>
    </row>
    <row r="514" spans="2:3" x14ac:dyDescent="0.3">
      <c r="B514" s="17">
        <f>B508</f>
        <v>-22</v>
      </c>
      <c r="C514" s="30" t="s">
        <v>83</v>
      </c>
    </row>
  </sheetData>
  <mergeCells count="69">
    <mergeCell ref="C512:N512"/>
    <mergeCell ref="C481:M481"/>
    <mergeCell ref="C482:M482"/>
    <mergeCell ref="C507:F507"/>
    <mergeCell ref="C508:F508"/>
    <mergeCell ref="C511:N511"/>
    <mergeCell ref="C426:N426"/>
    <mergeCell ref="C395:M395"/>
    <mergeCell ref="C396:M396"/>
    <mergeCell ref="C421:F421"/>
    <mergeCell ref="C422:F422"/>
    <mergeCell ref="C425:N425"/>
    <mergeCell ref="C383:N383"/>
    <mergeCell ref="C352:M352"/>
    <mergeCell ref="C353:M353"/>
    <mergeCell ref="C378:F378"/>
    <mergeCell ref="C379:F379"/>
    <mergeCell ref="C382:N382"/>
    <mergeCell ref="C211:N211"/>
    <mergeCell ref="C180:M180"/>
    <mergeCell ref="C181:M181"/>
    <mergeCell ref="C206:F206"/>
    <mergeCell ref="C207:F207"/>
    <mergeCell ref="C210:N210"/>
    <mergeCell ref="C94:M94"/>
    <mergeCell ref="C95:M95"/>
    <mergeCell ref="C120:F120"/>
    <mergeCell ref="C121:F121"/>
    <mergeCell ref="C124:N124"/>
    <mergeCell ref="C9:M9"/>
    <mergeCell ref="C10:M10"/>
    <mergeCell ref="C35:F35"/>
    <mergeCell ref="C36:F36"/>
    <mergeCell ref="C39:N39"/>
    <mergeCell ref="C51:M51"/>
    <mergeCell ref="C52:M52"/>
    <mergeCell ref="C77:F77"/>
    <mergeCell ref="C78:F78"/>
    <mergeCell ref="C81:N81"/>
    <mergeCell ref="C168:N168"/>
    <mergeCell ref="C137:M137"/>
    <mergeCell ref="C138:M138"/>
    <mergeCell ref="C163:F163"/>
    <mergeCell ref="C164:F164"/>
    <mergeCell ref="C167:N167"/>
    <mergeCell ref="C254:N254"/>
    <mergeCell ref="C223:M223"/>
    <mergeCell ref="C224:M224"/>
    <mergeCell ref="C249:F249"/>
    <mergeCell ref="C250:F250"/>
    <mergeCell ref="C253:N253"/>
    <mergeCell ref="C297:N297"/>
    <mergeCell ref="C266:M266"/>
    <mergeCell ref="C267:M267"/>
    <mergeCell ref="C292:F292"/>
    <mergeCell ref="C293:F293"/>
    <mergeCell ref="C296:N296"/>
    <mergeCell ref="C340:N340"/>
    <mergeCell ref="C309:M309"/>
    <mergeCell ref="C310:M310"/>
    <mergeCell ref="C335:F335"/>
    <mergeCell ref="C336:F336"/>
    <mergeCell ref="C339:N339"/>
    <mergeCell ref="C469:N469"/>
    <mergeCell ref="C438:M438"/>
    <mergeCell ref="C439:M439"/>
    <mergeCell ref="C464:F464"/>
    <mergeCell ref="C465:F465"/>
    <mergeCell ref="C468:N468"/>
  </mergeCells>
  <pageMargins left="0.25" right="0.2" top="0.75" bottom="0.75" header="0.3" footer="0.3"/>
  <pageSetup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E8AA8-F24D-4451-A6CC-A2C8513C35B2}">
  <dimension ref="B2:AA192"/>
  <sheetViews>
    <sheetView topLeftCell="A19" zoomScaleNormal="100" workbookViewId="0">
      <selection activeCell="D39" sqref="D39"/>
    </sheetView>
  </sheetViews>
  <sheetFormatPr defaultColWidth="9.33203125" defaultRowHeight="14.4" x14ac:dyDescent="0.3"/>
  <cols>
    <col min="1" max="1" width="2.33203125" style="11" customWidth="1"/>
    <col min="2" max="2" width="41" style="11" bestFit="1" customWidth="1"/>
    <col min="3" max="3" width="23" style="11" bestFit="1" customWidth="1"/>
    <col min="4" max="4" width="13.6640625" style="11" customWidth="1"/>
    <col min="5" max="5" width="14.6640625" style="11" customWidth="1"/>
    <col min="6" max="7" width="12.33203125" style="11" customWidth="1"/>
    <col min="8" max="8" width="11.6640625" style="11" customWidth="1"/>
    <col min="9" max="9" width="12.33203125" style="11" customWidth="1"/>
    <col min="10" max="10" width="11.6640625" style="11" customWidth="1"/>
    <col min="11" max="11" width="14.5546875" style="11" customWidth="1"/>
    <col min="12" max="12" width="18.5546875" style="11" customWidth="1"/>
    <col min="13" max="13" width="15.44140625" style="11" customWidth="1"/>
    <col min="14" max="14" width="18.33203125" style="11" customWidth="1"/>
    <col min="15" max="15" width="17.6640625" style="11" customWidth="1"/>
    <col min="16" max="16" width="13.6640625" style="11" bestFit="1" customWidth="1"/>
    <col min="17" max="17" width="14.6640625" style="11" bestFit="1" customWidth="1"/>
    <col min="18" max="19" width="12.33203125" style="11" bestFit="1" customWidth="1"/>
    <col min="20" max="20" width="11.6640625" style="11" bestFit="1" customWidth="1"/>
    <col min="21" max="21" width="12.33203125" style="11" bestFit="1" customWidth="1"/>
    <col min="22" max="22" width="11.6640625" style="11" bestFit="1" customWidth="1"/>
    <col min="23" max="23" width="14.5546875" style="11" bestFit="1" customWidth="1"/>
    <col min="24" max="24" width="15.33203125" style="11" bestFit="1" customWidth="1"/>
    <col min="25" max="25" width="15.44140625" style="11" bestFit="1" customWidth="1"/>
    <col min="26" max="26" width="18.33203125" style="11" bestFit="1" customWidth="1"/>
    <col min="27" max="27" width="17.6640625" style="11" bestFit="1" customWidth="1"/>
    <col min="28" max="16384" width="9.33203125" style="11"/>
  </cols>
  <sheetData>
    <row r="2" spans="2:27" x14ac:dyDescent="0.3">
      <c r="B2" s="10" t="s">
        <v>16</v>
      </c>
      <c r="C2" s="10" t="s">
        <v>132</v>
      </c>
      <c r="D2" s="10" t="s">
        <v>133</v>
      </c>
      <c r="E2" s="10" t="s">
        <v>134</v>
      </c>
      <c r="F2" s="10" t="s">
        <v>135</v>
      </c>
      <c r="G2" s="10" t="s">
        <v>136</v>
      </c>
      <c r="H2" s="10" t="s">
        <v>137</v>
      </c>
      <c r="I2" s="10" t="s">
        <v>138</v>
      </c>
      <c r="J2" s="10" t="s">
        <v>139</v>
      </c>
      <c r="K2" s="10" t="s">
        <v>140</v>
      </c>
      <c r="L2" s="10" t="s">
        <v>141</v>
      </c>
      <c r="M2" s="10" t="s">
        <v>142</v>
      </c>
      <c r="N2" s="10" t="s">
        <v>143</v>
      </c>
      <c r="O2" s="10" t="s">
        <v>144</v>
      </c>
      <c r="P2" s="10" t="s">
        <v>145</v>
      </c>
      <c r="Q2" s="10" t="s">
        <v>146</v>
      </c>
      <c r="R2" s="10" t="s">
        <v>147</v>
      </c>
      <c r="S2" s="10" t="s">
        <v>148</v>
      </c>
      <c r="T2" s="10" t="s">
        <v>149</v>
      </c>
      <c r="U2" s="10" t="s">
        <v>150</v>
      </c>
      <c r="V2" s="10" t="s">
        <v>151</v>
      </c>
      <c r="W2" s="10" t="s">
        <v>152</v>
      </c>
      <c r="X2" s="10" t="s">
        <v>153</v>
      </c>
      <c r="Y2" s="10" t="s">
        <v>154</v>
      </c>
      <c r="Z2" s="10" t="s">
        <v>155</v>
      </c>
      <c r="AA2" s="10" t="s">
        <v>156</v>
      </c>
    </row>
    <row r="3" spans="2:27" x14ac:dyDescent="0.3">
      <c r="B3" s="12" t="s">
        <v>52</v>
      </c>
      <c r="C3" s="12" t="s">
        <v>53</v>
      </c>
      <c r="D3" s="9">
        <v>0.10491</v>
      </c>
      <c r="E3" s="9">
        <v>0.10491</v>
      </c>
      <c r="F3" s="9">
        <v>0.10491</v>
      </c>
      <c r="G3" s="9">
        <v>7.1739999999999998E-2</v>
      </c>
      <c r="H3" s="9">
        <v>7.1739999999999998E-2</v>
      </c>
      <c r="I3" s="9">
        <v>7.1739999999999998E-2</v>
      </c>
      <c r="J3" s="9">
        <v>7.1739999999999998E-2</v>
      </c>
      <c r="K3" s="9">
        <v>7.1739999999999998E-2</v>
      </c>
      <c r="L3" s="9">
        <v>7.1739999999999998E-2</v>
      </c>
      <c r="M3" s="9">
        <v>0.17149</v>
      </c>
      <c r="N3" s="9">
        <v>0.17149</v>
      </c>
      <c r="O3" s="9">
        <v>0.17149</v>
      </c>
      <c r="P3" s="9">
        <v>0.17149</v>
      </c>
      <c r="Q3" s="9">
        <v>0.17149</v>
      </c>
      <c r="R3" s="9">
        <v>0.17149</v>
      </c>
      <c r="S3" s="9">
        <v>9.1249999999999998E-2</v>
      </c>
      <c r="T3" s="9">
        <v>9.1249999999999998E-2</v>
      </c>
      <c r="U3" s="9">
        <v>9.1249999999999998E-2</v>
      </c>
      <c r="V3" s="9">
        <v>9.1249999999999998E-2</v>
      </c>
      <c r="W3" s="9">
        <v>9.1249999999999998E-2</v>
      </c>
      <c r="X3" s="9">
        <v>9.1249999999999998E-2</v>
      </c>
      <c r="Y3" s="9">
        <v>0.16525000000000001</v>
      </c>
      <c r="Z3" s="9">
        <v>0.16525000000000001</v>
      </c>
      <c r="AA3" s="9">
        <v>0.16525000000000001</v>
      </c>
    </row>
    <row r="4" spans="2:27" x14ac:dyDescent="0.3">
      <c r="B4" s="12" t="s">
        <v>55</v>
      </c>
      <c r="C4" s="12" t="s">
        <v>53</v>
      </c>
      <c r="D4" s="9">
        <v>-5.1200000000000004E-3</v>
      </c>
      <c r="E4" s="9">
        <v>-5.1200000000000004E-3</v>
      </c>
      <c r="F4" s="9">
        <v>-5.1200000000000004E-3</v>
      </c>
      <c r="G4" s="9">
        <v>-3.1800000000000001E-3</v>
      </c>
      <c r="H4" s="9">
        <v>-3.1800000000000001E-3</v>
      </c>
      <c r="I4" s="9">
        <v>-3.1800000000000001E-3</v>
      </c>
      <c r="J4" s="9">
        <v>-3.1800000000000001E-3</v>
      </c>
      <c r="K4" s="9">
        <v>-3.1800000000000001E-3</v>
      </c>
      <c r="L4" s="9">
        <v>-3.1800000000000001E-3</v>
      </c>
      <c r="M4" s="9">
        <v>-3.1800000000000001E-3</v>
      </c>
      <c r="N4" s="9">
        <v>-3.1800000000000001E-3</v>
      </c>
      <c r="O4" s="9">
        <v>-3.1800000000000001E-3</v>
      </c>
      <c r="P4" s="9">
        <v>-3.1800000000000001E-3</v>
      </c>
      <c r="Q4" s="9">
        <v>-3.1800000000000001E-3</v>
      </c>
      <c r="R4" s="9">
        <v>-3.1800000000000001E-3</v>
      </c>
      <c r="S4" s="9">
        <v>0</v>
      </c>
      <c r="T4" s="9">
        <v>0</v>
      </c>
      <c r="U4" s="9">
        <v>0</v>
      </c>
      <c r="V4" s="9">
        <v>0</v>
      </c>
      <c r="W4" s="9">
        <v>0</v>
      </c>
      <c r="X4" s="9">
        <v>0</v>
      </c>
      <c r="Y4" s="9">
        <v>0</v>
      </c>
      <c r="Z4" s="9">
        <v>0</v>
      </c>
      <c r="AA4" s="9">
        <v>0</v>
      </c>
    </row>
    <row r="5" spans="2:27" x14ac:dyDescent="0.3">
      <c r="B5" s="13" t="s">
        <v>56</v>
      </c>
      <c r="C5" s="12" t="s">
        <v>53</v>
      </c>
      <c r="D5" s="9">
        <v>2.3800000000000002E-3</v>
      </c>
      <c r="E5" s="9">
        <v>2.3800000000000002E-3</v>
      </c>
      <c r="F5" s="9">
        <v>2.3800000000000002E-3</v>
      </c>
      <c r="G5" s="9">
        <v>2.33E-3</v>
      </c>
      <c r="H5" s="9">
        <v>2.33E-3</v>
      </c>
      <c r="I5" s="9">
        <v>2.33E-3</v>
      </c>
      <c r="J5" s="9">
        <v>2.33E-3</v>
      </c>
      <c r="K5" s="9">
        <v>2.33E-3</v>
      </c>
      <c r="L5" s="9">
        <v>2.33E-3</v>
      </c>
      <c r="M5" s="9">
        <v>2.33E-3</v>
      </c>
      <c r="N5" s="9">
        <v>2.33E-3</v>
      </c>
      <c r="O5" s="9">
        <v>2.33E-3</v>
      </c>
      <c r="P5" s="9">
        <v>2.33E-3</v>
      </c>
      <c r="Q5" s="9">
        <v>2.33E-3</v>
      </c>
      <c r="R5" s="9">
        <v>2.33E-3</v>
      </c>
      <c r="S5" s="9">
        <v>3.8300000000000001E-3</v>
      </c>
      <c r="T5" s="9">
        <v>3.8300000000000001E-3</v>
      </c>
      <c r="U5" s="9">
        <v>3.8300000000000001E-3</v>
      </c>
      <c r="V5" s="9">
        <v>3.8300000000000001E-3</v>
      </c>
      <c r="W5" s="9">
        <v>3.8300000000000001E-3</v>
      </c>
      <c r="X5" s="9">
        <v>3.8300000000000001E-3</v>
      </c>
      <c r="Y5" s="9">
        <v>3.8300000000000001E-3</v>
      </c>
      <c r="Z5" s="9">
        <v>3.8300000000000001E-3</v>
      </c>
      <c r="AA5" s="9">
        <v>3.8300000000000001E-3</v>
      </c>
    </row>
    <row r="6" spans="2:27" x14ac:dyDescent="0.3">
      <c r="B6" s="12" t="s">
        <v>57</v>
      </c>
      <c r="C6" s="12" t="s">
        <v>58</v>
      </c>
      <c r="D6" s="9">
        <v>4.58E-2</v>
      </c>
      <c r="E6" s="9">
        <v>4.58E-2</v>
      </c>
      <c r="F6" s="9">
        <v>4.58E-2</v>
      </c>
      <c r="G6" s="9">
        <v>4.58E-2</v>
      </c>
      <c r="H6" s="9">
        <v>4.58E-2</v>
      </c>
      <c r="I6" s="9">
        <v>4.58E-2</v>
      </c>
      <c r="J6" s="9">
        <v>4.58E-2</v>
      </c>
      <c r="K6" s="9">
        <v>4.58E-2</v>
      </c>
      <c r="L6" s="9">
        <v>4.58E-2</v>
      </c>
      <c r="M6" s="9">
        <v>4.58E-2</v>
      </c>
      <c r="N6" s="9">
        <v>4.58E-2</v>
      </c>
      <c r="O6" s="9">
        <v>4.58E-2</v>
      </c>
      <c r="P6" s="9">
        <v>4.58E-2</v>
      </c>
      <c r="Q6" s="9">
        <v>4.58E-2</v>
      </c>
      <c r="R6" s="9">
        <v>4.58E-2</v>
      </c>
      <c r="S6" s="9">
        <v>4.58E-2</v>
      </c>
      <c r="T6" s="9">
        <v>4.58E-2</v>
      </c>
      <c r="U6" s="9">
        <v>4.58E-2</v>
      </c>
      <c r="V6" s="9">
        <v>4.58E-2</v>
      </c>
      <c r="W6" s="9">
        <v>4.58E-2</v>
      </c>
      <c r="X6" s="9">
        <v>4.58E-2</v>
      </c>
      <c r="Y6" s="9">
        <v>4.58E-2</v>
      </c>
      <c r="Z6" s="9">
        <v>4.58E-2</v>
      </c>
      <c r="AA6" s="9">
        <v>4.58E-2</v>
      </c>
    </row>
    <row r="7" spans="2:27" x14ac:dyDescent="0.3">
      <c r="B7" s="12" t="s">
        <v>60</v>
      </c>
      <c r="C7" s="12" t="s">
        <v>58</v>
      </c>
      <c r="D7" s="9">
        <v>2.0400000000000001E-3</v>
      </c>
      <c r="E7" s="9">
        <v>2.0400000000000001E-3</v>
      </c>
      <c r="F7" s="9">
        <v>2.0400000000000001E-3</v>
      </c>
      <c r="G7" s="9">
        <v>2.1099999999999999E-3</v>
      </c>
      <c r="H7" s="9">
        <v>2.1099999999999999E-3</v>
      </c>
      <c r="I7" s="9">
        <v>2.1099999999999999E-3</v>
      </c>
      <c r="J7" s="9">
        <v>2.1099999999999999E-3</v>
      </c>
      <c r="K7" s="9">
        <v>2.1099999999999999E-3</v>
      </c>
      <c r="L7" s="9">
        <v>2.1099999999999999E-3</v>
      </c>
      <c r="M7" s="9">
        <v>2.1099999999999999E-3</v>
      </c>
      <c r="N7" s="9">
        <v>2.1099999999999999E-3</v>
      </c>
      <c r="O7" s="9">
        <v>2.1099999999999999E-3</v>
      </c>
      <c r="P7" s="9">
        <v>2.1099999999999999E-3</v>
      </c>
      <c r="Q7" s="9">
        <v>2.1099999999999999E-3</v>
      </c>
      <c r="R7" s="9">
        <v>2.1099999999999999E-3</v>
      </c>
      <c r="S7" s="9">
        <v>2.4499999999999999E-3</v>
      </c>
      <c r="T7" s="9">
        <v>2.4499999999999999E-3</v>
      </c>
      <c r="U7" s="9">
        <v>2.4499999999999999E-3</v>
      </c>
      <c r="V7" s="9">
        <v>2.4499999999999999E-3</v>
      </c>
      <c r="W7" s="9">
        <v>2.4499999999999999E-3</v>
      </c>
      <c r="X7" s="9">
        <v>2.4499999999999999E-3</v>
      </c>
      <c r="Y7" s="9">
        <v>2.4499999999999999E-3</v>
      </c>
      <c r="Z7" s="9">
        <v>2.4499999999999999E-3</v>
      </c>
      <c r="AA7" s="9">
        <v>2.4499999999999999E-3</v>
      </c>
    </row>
    <row r="8" spans="2:27" x14ac:dyDescent="0.3">
      <c r="B8" s="12" t="s">
        <v>61</v>
      </c>
      <c r="C8" s="12" t="s">
        <v>58</v>
      </c>
      <c r="D8" s="9">
        <v>-1E-4</v>
      </c>
      <c r="E8" s="9">
        <v>-1E-4</v>
      </c>
      <c r="F8" s="9">
        <v>-1E-4</v>
      </c>
      <c r="G8" s="9">
        <v>-1E-4</v>
      </c>
      <c r="H8" s="9">
        <v>-1E-4</v>
      </c>
      <c r="I8" s="9">
        <v>-1E-4</v>
      </c>
      <c r="J8" s="9">
        <v>-1E-4</v>
      </c>
      <c r="K8" s="9">
        <v>-1E-4</v>
      </c>
      <c r="L8" s="9">
        <v>-1E-4</v>
      </c>
      <c r="M8" s="9" t="s">
        <v>157</v>
      </c>
      <c r="N8" s="9" t="s">
        <v>158</v>
      </c>
      <c r="O8" s="9" t="s">
        <v>159</v>
      </c>
      <c r="P8" s="9">
        <v>0</v>
      </c>
      <c r="Q8" s="9">
        <v>0</v>
      </c>
      <c r="R8" s="9">
        <v>0</v>
      </c>
      <c r="S8" s="9">
        <v>0</v>
      </c>
      <c r="T8" s="9">
        <v>0</v>
      </c>
      <c r="U8" s="9">
        <v>0</v>
      </c>
      <c r="V8" s="9">
        <v>0</v>
      </c>
      <c r="W8" s="9">
        <v>0</v>
      </c>
      <c r="X8" s="9">
        <v>0</v>
      </c>
      <c r="Y8" s="9">
        <v>1.6000000000000001E-4</v>
      </c>
      <c r="Z8" s="9">
        <v>1.6000000000000001E-4</v>
      </c>
      <c r="AA8" s="9">
        <v>1.6000000000000001E-4</v>
      </c>
    </row>
    <row r="9" spans="2:27" x14ac:dyDescent="0.3">
      <c r="B9" s="12" t="s">
        <v>62</v>
      </c>
      <c r="C9" s="12" t="s">
        <v>58</v>
      </c>
      <c r="D9" s="9">
        <v>5.4400000000000004E-3</v>
      </c>
      <c r="E9" s="9">
        <v>5.4400000000000004E-3</v>
      </c>
      <c r="F9" s="9">
        <v>5.4400000000000004E-3</v>
      </c>
      <c r="G9" s="9">
        <v>6.3899999999999998E-3</v>
      </c>
      <c r="H9" s="9">
        <v>6.3899999999999998E-3</v>
      </c>
      <c r="I9" s="9">
        <v>6.3899999999999998E-3</v>
      </c>
      <c r="J9" s="9">
        <v>6.3899999999999998E-3</v>
      </c>
      <c r="K9" s="9">
        <v>6.3899999999999998E-3</v>
      </c>
      <c r="L9" s="9">
        <v>6.3899999999999998E-3</v>
      </c>
      <c r="M9" s="9">
        <v>6.3899999999999998E-3</v>
      </c>
      <c r="N9" s="9">
        <v>6.3899999999999998E-3</v>
      </c>
      <c r="O9" s="9">
        <v>6.3899999999999998E-3</v>
      </c>
      <c r="P9" s="9">
        <v>6.3899999999999998E-3</v>
      </c>
      <c r="Q9" s="9">
        <v>6.3899999999999998E-3</v>
      </c>
      <c r="R9" s="9">
        <v>6.3899999999999998E-3</v>
      </c>
      <c r="S9" s="9">
        <v>7.1000000000000004E-3</v>
      </c>
      <c r="T9" s="9">
        <v>7.1000000000000004E-3</v>
      </c>
      <c r="U9" s="9">
        <v>7.1000000000000004E-3</v>
      </c>
      <c r="V9" s="9">
        <v>7.1000000000000004E-3</v>
      </c>
      <c r="W9" s="9">
        <v>7.1000000000000004E-3</v>
      </c>
      <c r="X9" s="9">
        <v>7.1000000000000004E-3</v>
      </c>
      <c r="Y9" s="9">
        <v>7.1000000000000004E-3</v>
      </c>
      <c r="Z9" s="9">
        <v>7.1000000000000004E-3</v>
      </c>
      <c r="AA9" s="9">
        <v>7.1000000000000004E-3</v>
      </c>
    </row>
    <row r="10" spans="2:27" x14ac:dyDescent="0.3">
      <c r="B10" s="12" t="s">
        <v>63</v>
      </c>
      <c r="C10" s="12" t="s">
        <v>58</v>
      </c>
      <c r="D10" s="9">
        <v>-6.8999999999999997E-4</v>
      </c>
      <c r="E10" s="9">
        <v>-6.8999999999999997E-4</v>
      </c>
      <c r="F10" s="9">
        <v>-6.8999999999999997E-4</v>
      </c>
      <c r="G10" s="9">
        <v>-6.8999999999999997E-4</v>
      </c>
      <c r="H10" s="9">
        <v>-6.8999999999999997E-4</v>
      </c>
      <c r="I10" s="9">
        <v>-6.8999999999999997E-4</v>
      </c>
      <c r="J10" s="9">
        <v>-6.8999999999999997E-4</v>
      </c>
      <c r="K10" s="9">
        <v>-6.8999999999999997E-4</v>
      </c>
      <c r="L10" s="9">
        <v>-6.8999999999999997E-4</v>
      </c>
      <c r="M10" s="9">
        <v>-8.8999999999999995E-4</v>
      </c>
      <c r="N10" s="9">
        <v>-8.8999999999999995E-4</v>
      </c>
      <c r="O10" s="9">
        <v>-8.8999999999999995E-4</v>
      </c>
      <c r="P10" s="9">
        <v>-8.8999999999999995E-4</v>
      </c>
      <c r="Q10" s="9">
        <v>-8.8999999999999995E-4</v>
      </c>
      <c r="R10" s="9">
        <v>-8.8999999999999995E-4</v>
      </c>
      <c r="S10" s="9">
        <v>-8.8999999999999995E-4</v>
      </c>
      <c r="T10" s="9">
        <v>-8.8999999999999995E-4</v>
      </c>
      <c r="U10" s="9">
        <v>-8.8999999999999995E-4</v>
      </c>
      <c r="V10" s="9">
        <v>-8.8999999999999995E-4</v>
      </c>
      <c r="W10" s="9">
        <v>-8.8999999999999995E-4</v>
      </c>
      <c r="X10" s="9">
        <v>-8.8999999999999995E-4</v>
      </c>
      <c r="Y10" s="9">
        <v>-1.5100000000000001E-3</v>
      </c>
      <c r="Z10" s="9">
        <v>-1.5100000000000001E-3</v>
      </c>
      <c r="AA10" s="9">
        <v>-1.5100000000000001E-3</v>
      </c>
    </row>
    <row r="11" spans="2:27" x14ac:dyDescent="0.3">
      <c r="B11" s="12" t="s">
        <v>64</v>
      </c>
      <c r="C11" s="12" t="s">
        <v>58</v>
      </c>
      <c r="D11" s="9">
        <v>-4.2000000000000002E-4</v>
      </c>
      <c r="E11" s="9">
        <v>-4.2000000000000002E-4</v>
      </c>
      <c r="F11" s="9">
        <v>-4.2000000000000002E-4</v>
      </c>
      <c r="G11" s="9">
        <v>-4.2000000000000002E-4</v>
      </c>
      <c r="H11" s="9">
        <v>-4.2000000000000002E-4</v>
      </c>
      <c r="I11" s="9">
        <v>-4.2000000000000002E-4</v>
      </c>
      <c r="J11" s="9">
        <v>-3.0000000000000001E-5</v>
      </c>
      <c r="K11" s="9">
        <v>-3.0000000000000001E-5</v>
      </c>
      <c r="L11" s="9">
        <v>-3.0000000000000001E-5</v>
      </c>
      <c r="M11" s="9">
        <v>-3.0000000000000001E-5</v>
      </c>
      <c r="N11" s="9">
        <v>-3.0000000000000001E-5</v>
      </c>
      <c r="O11" s="9">
        <v>-3.0000000000000001E-5</v>
      </c>
      <c r="P11" s="9">
        <v>-3.0000000000000001E-5</v>
      </c>
      <c r="Q11" s="9">
        <v>-3.0000000000000001E-5</v>
      </c>
      <c r="R11" s="9">
        <v>-3.0000000000000001E-5</v>
      </c>
      <c r="S11" s="9">
        <v>-3.0000000000000001E-5</v>
      </c>
      <c r="T11" s="9">
        <v>-3.0000000000000001E-5</v>
      </c>
      <c r="U11" s="9">
        <v>-3.0000000000000001E-5</v>
      </c>
      <c r="V11" s="9">
        <v>7.6000000000000004E-4</v>
      </c>
      <c r="W11" s="9">
        <v>7.6000000000000004E-4</v>
      </c>
      <c r="X11" s="9">
        <v>7.6000000000000004E-4</v>
      </c>
      <c r="Y11" s="9">
        <v>7.6000000000000004E-4</v>
      </c>
      <c r="Z11" s="9">
        <v>7.6000000000000004E-4</v>
      </c>
      <c r="AA11" s="9">
        <v>7.6000000000000004E-4</v>
      </c>
    </row>
    <row r="12" spans="2:27" x14ac:dyDescent="0.3">
      <c r="B12" s="12" t="s">
        <v>65</v>
      </c>
      <c r="C12" s="12" t="s">
        <v>58</v>
      </c>
      <c r="D12" s="9">
        <v>-6.0000000000000002E-5</v>
      </c>
      <c r="E12" s="9">
        <v>-6.0000000000000002E-5</v>
      </c>
      <c r="F12" s="9">
        <v>-6.0000000000000002E-5</v>
      </c>
      <c r="G12" s="9">
        <v>-6.0000000000000002E-5</v>
      </c>
      <c r="H12" s="9">
        <v>-6.0000000000000002E-5</v>
      </c>
      <c r="I12" s="9">
        <v>-6.0000000000000002E-5</v>
      </c>
      <c r="J12" s="9">
        <v>-6.0000000000000002E-5</v>
      </c>
      <c r="K12" s="9">
        <v>-6.0000000000000002E-5</v>
      </c>
      <c r="L12" s="9">
        <v>-6.0000000000000002E-5</v>
      </c>
      <c r="M12" s="9">
        <v>-4.4999999999999999E-4</v>
      </c>
      <c r="N12" s="9">
        <v>-4.4999999999999999E-4</v>
      </c>
      <c r="O12" s="9">
        <v>-4.4999999999999999E-4</v>
      </c>
      <c r="P12" s="9">
        <v>-4.4999999999999999E-4</v>
      </c>
      <c r="Q12" s="9">
        <v>-4.4999999999999999E-4</v>
      </c>
      <c r="R12" s="9">
        <v>-4.4999999999999999E-4</v>
      </c>
      <c r="S12" s="9">
        <v>-4.4999999999999999E-4</v>
      </c>
      <c r="T12" s="9">
        <v>-4.4999999999999999E-4</v>
      </c>
      <c r="U12" s="9">
        <v>-4.4999999999999999E-4</v>
      </c>
      <c r="V12" s="9">
        <v>-4.4999999999999999E-4</v>
      </c>
      <c r="W12" s="9">
        <v>-4.4999999999999999E-4</v>
      </c>
      <c r="X12" s="9">
        <v>-4.4999999999999999E-4</v>
      </c>
      <c r="Y12" s="9">
        <v>-3.9399999999999999E-3</v>
      </c>
      <c r="Z12" s="9">
        <v>-3.9399999999999999E-3</v>
      </c>
      <c r="AA12" s="9">
        <v>-3.9399999999999999E-3</v>
      </c>
    </row>
    <row r="13" spans="2:27" x14ac:dyDescent="0.3">
      <c r="B13" s="12" t="s">
        <v>66</v>
      </c>
      <c r="C13" s="12" t="s">
        <v>58</v>
      </c>
      <c r="D13" s="9">
        <v>2.8800000000000002E-3</v>
      </c>
      <c r="E13" s="9">
        <v>2.8800000000000002E-3</v>
      </c>
      <c r="F13" s="9">
        <v>2.8800000000000002E-3</v>
      </c>
      <c r="G13" s="9">
        <v>7.8799999999999999E-3</v>
      </c>
      <c r="H13" s="9">
        <v>7.8799999999999999E-3</v>
      </c>
      <c r="I13" s="9">
        <v>7.8799999999999999E-3</v>
      </c>
      <c r="J13" s="9">
        <v>7.8799999999999999E-3</v>
      </c>
      <c r="K13" s="9">
        <v>7.8799999999999999E-3</v>
      </c>
      <c r="L13" s="9">
        <v>7.8799999999999999E-3</v>
      </c>
      <c r="M13" s="9">
        <v>7.8799999999999999E-3</v>
      </c>
      <c r="N13" s="9">
        <v>7.8799999999999999E-3</v>
      </c>
      <c r="O13" s="9">
        <v>7.8799999999999999E-3</v>
      </c>
      <c r="P13" s="9">
        <v>7.8799999999999999E-3</v>
      </c>
      <c r="Q13" s="9">
        <v>7.8799999999999999E-3</v>
      </c>
      <c r="R13" s="9">
        <v>7.8799999999999999E-3</v>
      </c>
      <c r="S13" s="9">
        <v>7.8799999999999999E-3</v>
      </c>
      <c r="T13" s="9">
        <v>7.8799999999999999E-3</v>
      </c>
      <c r="U13" s="9">
        <v>7.8799999999999999E-3</v>
      </c>
      <c r="V13" s="9">
        <v>7.8799999999999999E-3</v>
      </c>
      <c r="W13" s="9">
        <v>7.8799999999999999E-3</v>
      </c>
      <c r="X13" s="9">
        <v>7.8799999999999999E-3</v>
      </c>
      <c r="Y13" s="9">
        <v>7.8799999999999999E-3</v>
      </c>
      <c r="Z13" s="9">
        <v>7.8799999999999999E-3</v>
      </c>
      <c r="AA13" s="9">
        <v>7.8799999999999999E-3</v>
      </c>
    </row>
    <row r="14" spans="2:27" x14ac:dyDescent="0.3">
      <c r="B14" s="12" t="s">
        <v>67</v>
      </c>
      <c r="C14" s="12" t="s">
        <v>58</v>
      </c>
      <c r="D14" s="9">
        <v>6.0000000000000002E-5</v>
      </c>
      <c r="E14" s="9">
        <v>6.0000000000000002E-5</v>
      </c>
      <c r="F14" s="9">
        <v>6.0000000000000002E-5</v>
      </c>
      <c r="G14" s="9">
        <v>6.0000000000000002E-5</v>
      </c>
      <c r="H14" s="9">
        <v>6.0000000000000002E-5</v>
      </c>
      <c r="I14" s="9">
        <v>6.0000000000000002E-5</v>
      </c>
      <c r="J14" s="9">
        <v>6.9999999999999994E-5</v>
      </c>
      <c r="K14" s="9">
        <v>6.9999999999999994E-5</v>
      </c>
      <c r="L14" s="9">
        <v>6.9999999999999994E-5</v>
      </c>
      <c r="M14" s="9">
        <v>6.9999999999999994E-5</v>
      </c>
      <c r="N14" s="9">
        <v>6.9999999999999994E-5</v>
      </c>
      <c r="O14" s="9">
        <v>6.9999999999999994E-5</v>
      </c>
      <c r="P14" s="9">
        <v>6.9999999999999994E-5</v>
      </c>
      <c r="Q14" s="9">
        <v>6.9999999999999994E-5</v>
      </c>
      <c r="R14" s="9">
        <v>6.9999999999999994E-5</v>
      </c>
      <c r="S14" s="9">
        <v>6.9999999999999994E-5</v>
      </c>
      <c r="T14" s="9">
        <v>6.9999999999999994E-5</v>
      </c>
      <c r="U14" s="9">
        <v>6.9999999999999994E-5</v>
      </c>
      <c r="V14" s="9">
        <v>5.0000000000000002E-5</v>
      </c>
      <c r="W14" s="9">
        <v>5.0000000000000002E-5</v>
      </c>
      <c r="X14" s="9">
        <v>5.0000000000000002E-5</v>
      </c>
      <c r="Y14" s="9">
        <v>5.0000000000000002E-5</v>
      </c>
      <c r="Z14" s="9">
        <v>5.0000000000000002E-5</v>
      </c>
      <c r="AA14" s="9">
        <v>5.0000000000000002E-5</v>
      </c>
    </row>
    <row r="15" spans="2:27" x14ac:dyDescent="0.3">
      <c r="B15" s="12" t="s">
        <v>68</v>
      </c>
      <c r="C15" s="12" t="s">
        <v>58</v>
      </c>
      <c r="D15" s="9">
        <v>1.9599999999999999E-3</v>
      </c>
      <c r="E15" s="9">
        <v>1.9599999999999999E-3</v>
      </c>
      <c r="F15" s="9">
        <v>1.9599999999999999E-3</v>
      </c>
      <c r="G15" s="15">
        <v>1.9599999999999999E-3</v>
      </c>
      <c r="H15" s="9">
        <v>1.9599999999999999E-3</v>
      </c>
      <c r="I15" s="9">
        <v>1.9599999999999999E-3</v>
      </c>
      <c r="J15" s="9">
        <v>2.3800000000000002E-3</v>
      </c>
      <c r="K15" s="9">
        <v>2.3800000000000002E-3</v>
      </c>
      <c r="L15" s="9">
        <v>2.3800000000000002E-3</v>
      </c>
      <c r="M15" s="9">
        <v>2.3800000000000002E-3</v>
      </c>
      <c r="N15" s="9">
        <v>2.3800000000000002E-3</v>
      </c>
      <c r="O15" s="9">
        <v>2.3800000000000002E-3</v>
      </c>
      <c r="P15" s="9">
        <v>2.3800000000000002E-3</v>
      </c>
      <c r="Q15" s="9">
        <v>2.3800000000000002E-3</v>
      </c>
      <c r="R15" s="9">
        <v>2.3800000000000002E-3</v>
      </c>
      <c r="S15" s="9">
        <v>2.3800000000000002E-3</v>
      </c>
      <c r="T15" s="9">
        <v>2.3800000000000002E-3</v>
      </c>
      <c r="U15" s="9">
        <v>2.3800000000000002E-3</v>
      </c>
      <c r="V15" s="9">
        <v>2.6199999999999999E-3</v>
      </c>
      <c r="W15" s="9">
        <v>2.6199999999999999E-3</v>
      </c>
      <c r="X15" s="9">
        <v>2.6199999999999999E-3</v>
      </c>
      <c r="Y15" s="9">
        <v>2.6199999999999999E-3</v>
      </c>
      <c r="Z15" s="9">
        <v>2.6199999999999999E-3</v>
      </c>
      <c r="AA15" s="9">
        <v>2.6199999999999999E-3</v>
      </c>
    </row>
    <row r="16" spans="2:27" x14ac:dyDescent="0.3">
      <c r="B16" s="12" t="s">
        <v>69</v>
      </c>
      <c r="C16" s="12" t="s">
        <v>58</v>
      </c>
      <c r="D16" s="9">
        <v>8.0000000000000007E-5</v>
      </c>
      <c r="E16" s="9">
        <v>8.0000000000000007E-5</v>
      </c>
      <c r="F16" s="9">
        <v>8.0000000000000007E-5</v>
      </c>
      <c r="G16" s="9">
        <v>8.0000000000000007E-5</v>
      </c>
      <c r="H16" s="9">
        <v>8.0000000000000007E-5</v>
      </c>
      <c r="I16" s="9">
        <v>8.0000000000000007E-5</v>
      </c>
      <c r="J16" s="9">
        <v>1.2E-4</v>
      </c>
      <c r="K16" s="9">
        <v>1.2E-4</v>
      </c>
      <c r="L16" s="9">
        <v>1.2E-4</v>
      </c>
      <c r="M16" s="9">
        <v>1.2E-4</v>
      </c>
      <c r="N16" s="9">
        <v>1.2E-4</v>
      </c>
      <c r="O16" s="9">
        <v>1.2E-4</v>
      </c>
      <c r="P16" s="9">
        <v>1.2E-4</v>
      </c>
      <c r="Q16" s="9">
        <v>1.2E-4</v>
      </c>
      <c r="R16" s="9">
        <v>1.2E-4</v>
      </c>
      <c r="S16" s="9">
        <v>1.2E-4</v>
      </c>
      <c r="T16" s="9">
        <v>1.2E-4</v>
      </c>
      <c r="U16" s="9">
        <v>1.2E-4</v>
      </c>
      <c r="V16" s="9">
        <v>0</v>
      </c>
      <c r="W16" s="9">
        <v>0</v>
      </c>
      <c r="X16" s="9">
        <v>0</v>
      </c>
      <c r="Y16" s="9">
        <v>0</v>
      </c>
      <c r="Z16" s="9">
        <v>0</v>
      </c>
      <c r="AA16" s="9">
        <v>0</v>
      </c>
    </row>
    <row r="17" spans="2:27" x14ac:dyDescent="0.3">
      <c r="B17" s="12" t="s">
        <v>55</v>
      </c>
      <c r="C17" s="12" t="s">
        <v>58</v>
      </c>
      <c r="D17" s="9">
        <v>0</v>
      </c>
      <c r="E17" s="9">
        <v>0</v>
      </c>
      <c r="F17" s="9">
        <v>0</v>
      </c>
      <c r="G17" s="9">
        <v>0</v>
      </c>
      <c r="H17" s="9">
        <v>0</v>
      </c>
      <c r="I17" s="9">
        <v>0</v>
      </c>
      <c r="J17" s="9">
        <v>0</v>
      </c>
      <c r="K17" s="9">
        <v>0</v>
      </c>
      <c r="L17" s="9">
        <v>0</v>
      </c>
      <c r="M17" s="9">
        <v>0</v>
      </c>
      <c r="N17" s="9">
        <v>0</v>
      </c>
      <c r="O17" s="9">
        <v>0</v>
      </c>
      <c r="P17" s="9">
        <v>0</v>
      </c>
      <c r="Q17" s="9">
        <v>0</v>
      </c>
      <c r="R17" s="9">
        <v>0</v>
      </c>
      <c r="S17" s="9">
        <v>3.8800000000000002E-3</v>
      </c>
      <c r="T17" s="9">
        <v>3.8800000000000002E-3</v>
      </c>
      <c r="U17" s="9">
        <v>3.8800000000000002E-3</v>
      </c>
      <c r="V17" s="9">
        <v>3.8800000000000002E-3</v>
      </c>
      <c r="W17" s="9">
        <v>3.8800000000000002E-3</v>
      </c>
      <c r="X17" s="9">
        <v>3.8800000000000002E-3</v>
      </c>
      <c r="Y17" s="9">
        <v>3.8800000000000002E-3</v>
      </c>
      <c r="Z17" s="9">
        <v>3.8800000000000002E-3</v>
      </c>
      <c r="AA17" s="9">
        <v>3.8800000000000002E-3</v>
      </c>
    </row>
    <row r="18" spans="2:27" x14ac:dyDescent="0.3">
      <c r="B18" s="12" t="s">
        <v>70</v>
      </c>
      <c r="C18" s="12" t="s">
        <v>71</v>
      </c>
      <c r="D18" s="9">
        <v>3.4540000000000001E-2</v>
      </c>
      <c r="E18" s="9">
        <v>3.4540000000000001E-2</v>
      </c>
      <c r="F18" s="9">
        <v>3.4540000000000001E-2</v>
      </c>
      <c r="G18" s="9">
        <v>3.524E-2</v>
      </c>
      <c r="H18" s="9">
        <v>3.524E-2</v>
      </c>
      <c r="I18" s="9">
        <v>3.524E-2</v>
      </c>
      <c r="J18" s="9">
        <v>3.524E-2</v>
      </c>
      <c r="K18" s="9">
        <v>3.524E-2</v>
      </c>
      <c r="L18" s="9">
        <v>3.524E-2</v>
      </c>
      <c r="M18" s="9">
        <v>3.524E-2</v>
      </c>
      <c r="N18" s="9">
        <v>3.524E-2</v>
      </c>
      <c r="O18" s="9">
        <v>3.524E-2</v>
      </c>
      <c r="P18" s="9">
        <v>3.524E-2</v>
      </c>
      <c r="Q18" s="9">
        <v>3.524E-2</v>
      </c>
      <c r="R18" s="9">
        <v>3.524E-2</v>
      </c>
      <c r="S18" s="9">
        <v>3.1150000000000001E-2</v>
      </c>
      <c r="T18" s="9">
        <v>3.1150000000000001E-2</v>
      </c>
      <c r="U18" s="9">
        <v>3.1150000000000001E-2</v>
      </c>
      <c r="V18" s="9">
        <v>3.1150000000000001E-2</v>
      </c>
      <c r="W18" s="9">
        <v>3.1150000000000001E-2</v>
      </c>
      <c r="X18" s="9">
        <v>3.1150000000000001E-2</v>
      </c>
      <c r="Y18" s="9">
        <v>3.1150000000000001E-2</v>
      </c>
      <c r="Z18" s="9">
        <v>3.1150000000000001E-2</v>
      </c>
      <c r="AA18" s="9">
        <v>3.1150000000000001E-2</v>
      </c>
    </row>
    <row r="19" spans="2:27" x14ac:dyDescent="0.3">
      <c r="B19" s="12" t="s">
        <v>72</v>
      </c>
      <c r="C19" s="12" t="s">
        <v>71</v>
      </c>
      <c r="D19" s="9">
        <v>7.3999999999999999E-4</v>
      </c>
      <c r="E19" s="9">
        <v>7.3999999999999999E-4</v>
      </c>
      <c r="F19" s="9">
        <v>7.3999999999999999E-4</v>
      </c>
      <c r="G19" s="9">
        <v>9.5E-4</v>
      </c>
      <c r="H19" s="9">
        <v>9.5E-4</v>
      </c>
      <c r="I19" s="9">
        <v>9.5E-4</v>
      </c>
      <c r="J19" s="9">
        <v>9.5E-4</v>
      </c>
      <c r="K19" s="9">
        <v>9.5E-4</v>
      </c>
      <c r="L19" s="9">
        <v>9.5E-4</v>
      </c>
      <c r="M19" s="9">
        <v>9.5E-4</v>
      </c>
      <c r="N19" s="9">
        <v>9.5E-4</v>
      </c>
      <c r="O19" s="9">
        <v>9.5E-4</v>
      </c>
      <c r="P19" s="9">
        <v>9.5E-4</v>
      </c>
      <c r="Q19" s="9">
        <v>9.5E-4</v>
      </c>
      <c r="R19" s="9">
        <v>9.5E-4</v>
      </c>
      <c r="S19" s="9">
        <v>1.83E-3</v>
      </c>
      <c r="T19" s="9">
        <v>1.83E-3</v>
      </c>
      <c r="U19" s="9">
        <v>1.83E-3</v>
      </c>
      <c r="V19" s="9">
        <v>1.83E-3</v>
      </c>
      <c r="W19" s="9">
        <v>1.83E-3</v>
      </c>
      <c r="X19" s="9">
        <v>1.83E-3</v>
      </c>
      <c r="Y19" s="9">
        <v>1.83E-3</v>
      </c>
      <c r="Z19" s="9">
        <v>1.83E-3</v>
      </c>
      <c r="AA19" s="9">
        <v>1.83E-3</v>
      </c>
    </row>
    <row r="20" spans="2:27" x14ac:dyDescent="0.3">
      <c r="B20" s="12" t="s">
        <v>73</v>
      </c>
      <c r="C20" s="12" t="s">
        <v>71</v>
      </c>
      <c r="D20" s="9">
        <v>4.6000000000000001E-4</v>
      </c>
      <c r="E20" s="9">
        <v>4.6000000000000001E-4</v>
      </c>
      <c r="F20" s="9">
        <v>4.6000000000000001E-4</v>
      </c>
      <c r="G20" s="9">
        <v>4.6000000000000001E-4</v>
      </c>
      <c r="H20" s="9">
        <v>4.6000000000000001E-4</v>
      </c>
      <c r="I20" s="9">
        <v>4.6000000000000001E-4</v>
      </c>
      <c r="J20" s="9">
        <v>4.6000000000000001E-4</v>
      </c>
      <c r="K20" s="9">
        <v>4.6000000000000001E-4</v>
      </c>
      <c r="L20" s="9">
        <v>4.6000000000000001E-4</v>
      </c>
      <c r="M20" s="9">
        <v>4.6000000000000001E-4</v>
      </c>
      <c r="N20" s="9">
        <v>4.6000000000000001E-4</v>
      </c>
      <c r="O20" s="9">
        <v>4.6000000000000001E-4</v>
      </c>
      <c r="P20" s="9">
        <v>4.6000000000000001E-4</v>
      </c>
      <c r="Q20" s="9">
        <v>4.6000000000000001E-4</v>
      </c>
      <c r="R20" s="9">
        <v>4.6000000000000001E-4</v>
      </c>
      <c r="S20" s="9">
        <v>4.4000000000000002E-4</v>
      </c>
      <c r="T20" s="9">
        <v>4.4000000000000002E-4</v>
      </c>
      <c r="U20" s="9">
        <v>4.4000000000000002E-4</v>
      </c>
      <c r="V20" s="9">
        <v>4.4000000000000002E-4</v>
      </c>
      <c r="W20" s="9">
        <v>4.4000000000000002E-4</v>
      </c>
      <c r="X20" s="9">
        <v>4.4000000000000002E-4</v>
      </c>
      <c r="Y20" s="9">
        <v>4.4000000000000002E-4</v>
      </c>
      <c r="Z20" s="9">
        <v>4.4000000000000002E-4</v>
      </c>
      <c r="AA20" s="9">
        <v>4.4000000000000002E-4</v>
      </c>
    </row>
    <row r="21" spans="2:27" x14ac:dyDescent="0.3">
      <c r="B21" s="12" t="s">
        <v>74</v>
      </c>
      <c r="C21" s="12" t="s">
        <v>75</v>
      </c>
      <c r="D21" s="9">
        <v>-1.49E-3</v>
      </c>
      <c r="E21" s="9">
        <v>-1.49E-3</v>
      </c>
      <c r="F21" s="9">
        <v>-1.49E-3</v>
      </c>
      <c r="G21" s="9" t="s">
        <v>160</v>
      </c>
      <c r="H21" s="9" t="s">
        <v>161</v>
      </c>
      <c r="I21" s="9" t="s">
        <v>160</v>
      </c>
      <c r="J21" s="9" t="s">
        <v>161</v>
      </c>
      <c r="K21" s="9" t="s">
        <v>162</v>
      </c>
      <c r="L21" s="9" t="s">
        <v>163</v>
      </c>
      <c r="M21" s="9" t="s">
        <v>157</v>
      </c>
      <c r="N21" s="9" t="s">
        <v>158</v>
      </c>
      <c r="O21" s="9" t="s">
        <v>159</v>
      </c>
      <c r="P21" s="9" t="s">
        <v>159</v>
      </c>
      <c r="Q21" s="9" t="s">
        <v>159</v>
      </c>
      <c r="R21" s="9" t="s">
        <v>159</v>
      </c>
      <c r="S21" s="9">
        <v>0</v>
      </c>
      <c r="T21" s="9">
        <v>0</v>
      </c>
      <c r="U21" s="9">
        <v>0</v>
      </c>
      <c r="V21" s="9">
        <v>0</v>
      </c>
      <c r="W21" s="9">
        <v>0</v>
      </c>
      <c r="X21" s="9">
        <v>0</v>
      </c>
      <c r="Y21" s="9">
        <v>0</v>
      </c>
      <c r="Z21" s="9">
        <v>0</v>
      </c>
      <c r="AA21" s="9">
        <v>0</v>
      </c>
    </row>
    <row r="22" spans="2:27" x14ac:dyDescent="0.3">
      <c r="B22" s="12" t="s">
        <v>76</v>
      </c>
      <c r="C22" s="12" t="s">
        <v>75</v>
      </c>
      <c r="D22" s="9">
        <v>4.0000000000000003E-5</v>
      </c>
      <c r="E22" s="9">
        <v>4.0000000000000003E-5</v>
      </c>
      <c r="F22" s="9">
        <v>4.0000000000000003E-5</v>
      </c>
      <c r="G22" s="9">
        <v>1.8000000000000001E-4</v>
      </c>
      <c r="H22" s="9">
        <v>1.8000000000000001E-4</v>
      </c>
      <c r="I22" s="9">
        <v>1.8000000000000001E-4</v>
      </c>
      <c r="J22" s="9">
        <v>1.8000000000000001E-4</v>
      </c>
      <c r="K22" s="9">
        <v>1.8000000000000001E-4</v>
      </c>
      <c r="L22" s="9">
        <v>1.8000000000000001E-4</v>
      </c>
      <c r="M22" s="9">
        <v>1.8000000000000001E-4</v>
      </c>
      <c r="N22" s="9">
        <v>1.8000000000000001E-4</v>
      </c>
      <c r="O22" s="9">
        <v>1.8000000000000001E-4</v>
      </c>
      <c r="P22" s="9">
        <v>1.8000000000000001E-4</v>
      </c>
      <c r="Q22" s="9">
        <v>1.8000000000000001E-4</v>
      </c>
      <c r="R22" s="9">
        <v>1.8000000000000001E-4</v>
      </c>
      <c r="S22" s="9">
        <v>2.1000000000000001E-4</v>
      </c>
      <c r="T22" s="9">
        <v>2.1000000000000001E-4</v>
      </c>
      <c r="U22" s="9">
        <v>2.1000000000000001E-4</v>
      </c>
      <c r="V22" s="9">
        <v>2.1000000000000001E-4</v>
      </c>
      <c r="W22" s="9">
        <v>2.1000000000000001E-4</v>
      </c>
      <c r="X22" s="9">
        <v>2.1000000000000001E-4</v>
      </c>
      <c r="Y22" s="9">
        <v>2.1000000000000001E-4</v>
      </c>
      <c r="Z22" s="9">
        <v>2.1000000000000001E-4</v>
      </c>
      <c r="AA22" s="9">
        <v>2.1000000000000001E-4</v>
      </c>
    </row>
    <row r="23" spans="2:27" x14ac:dyDescent="0.3">
      <c r="B23" s="102" t="s">
        <v>77</v>
      </c>
      <c r="C23" s="102"/>
      <c r="D23" s="14">
        <f>-SUM(D3:D22)</f>
        <v>-0.19345000000000004</v>
      </c>
      <c r="E23" s="14">
        <f t="shared" ref="E23:O23" si="0">-SUM(E3:E22)</f>
        <v>-0.19345000000000004</v>
      </c>
      <c r="F23" s="14">
        <f t="shared" si="0"/>
        <v>-0.19345000000000004</v>
      </c>
      <c r="G23" s="14">
        <f t="shared" si="0"/>
        <v>-0.17072999999999997</v>
      </c>
      <c r="H23" s="14">
        <f t="shared" si="0"/>
        <v>-0.17072999999999997</v>
      </c>
      <c r="I23" s="14">
        <f t="shared" si="0"/>
        <v>-0.17072999999999997</v>
      </c>
      <c r="J23" s="14">
        <f t="shared" si="0"/>
        <v>-0.17158999999999996</v>
      </c>
      <c r="K23" s="14">
        <f t="shared" si="0"/>
        <v>-0.17158999999999996</v>
      </c>
      <c r="L23" s="14">
        <f t="shared" si="0"/>
        <v>-0.17158999999999996</v>
      </c>
      <c r="M23" s="14">
        <f t="shared" si="0"/>
        <v>-0.27085000000000004</v>
      </c>
      <c r="N23" s="14">
        <f t="shared" si="0"/>
        <v>-0.27085000000000004</v>
      </c>
      <c r="O23" s="14">
        <f t="shared" si="0"/>
        <v>-0.27085000000000004</v>
      </c>
      <c r="P23" s="14">
        <f>-SUM(P3:P22)</f>
        <v>-0.27085000000000004</v>
      </c>
      <c r="Q23" s="14">
        <f t="shared" ref="Q23" si="1">-SUM(Q3:Q22)</f>
        <v>-0.27085000000000004</v>
      </c>
      <c r="R23" s="14">
        <f t="shared" ref="R23" si="2">-SUM(R3:R22)</f>
        <v>-0.27085000000000004</v>
      </c>
      <c r="S23" s="14">
        <f t="shared" ref="S23" si="3">-SUM(S3:S22)</f>
        <v>-0.19701999999999997</v>
      </c>
      <c r="T23" s="14">
        <f t="shared" ref="T23" si="4">-SUM(T3:T22)</f>
        <v>-0.19701999999999997</v>
      </c>
      <c r="U23" s="14">
        <f t="shared" ref="U23" si="5">-SUM(U3:U22)</f>
        <v>-0.19701999999999997</v>
      </c>
      <c r="V23" s="14">
        <f t="shared" ref="V23" si="6">-SUM(V3:V22)</f>
        <v>-0.19791</v>
      </c>
      <c r="W23" s="14">
        <f t="shared" ref="W23" si="7">-SUM(W3:W22)</f>
        <v>-0.19791</v>
      </c>
      <c r="X23" s="14">
        <f t="shared" ref="X23" si="8">-SUM(X3:X22)</f>
        <v>-0.19791</v>
      </c>
      <c r="Y23" s="14">
        <f t="shared" ref="Y23" si="9">-SUM(Y3:Y22)</f>
        <v>-0.26795999999999998</v>
      </c>
      <c r="Z23" s="14">
        <f t="shared" ref="Z23" si="10">-SUM(Z3:Z22)</f>
        <v>-0.26795999999999998</v>
      </c>
      <c r="AA23" s="14">
        <f t="shared" ref="AA23" si="11">-SUM(AA3:AA22)</f>
        <v>-0.26795999999999998</v>
      </c>
    </row>
    <row r="24" spans="2:27" x14ac:dyDescent="0.3">
      <c r="B24" s="102" t="s">
        <v>78</v>
      </c>
      <c r="C24" s="102"/>
      <c r="D24" s="14">
        <f>-SUM(D3:D5)</f>
        <v>-0.10217000000000001</v>
      </c>
      <c r="E24" s="14">
        <f t="shared" ref="E24:AA24" si="12">-SUM(E3:E5)</f>
        <v>-0.10217000000000001</v>
      </c>
      <c r="F24" s="14">
        <f t="shared" si="12"/>
        <v>-0.10217000000000001</v>
      </c>
      <c r="G24" s="14">
        <f t="shared" si="12"/>
        <v>-7.0889999999999995E-2</v>
      </c>
      <c r="H24" s="14">
        <f t="shared" si="12"/>
        <v>-7.0889999999999995E-2</v>
      </c>
      <c r="I24" s="14">
        <f t="shared" si="12"/>
        <v>-7.0889999999999995E-2</v>
      </c>
      <c r="J24" s="14">
        <f t="shared" si="12"/>
        <v>-7.0889999999999995E-2</v>
      </c>
      <c r="K24" s="14">
        <f t="shared" si="12"/>
        <v>-7.0889999999999995E-2</v>
      </c>
      <c r="L24" s="14">
        <f t="shared" si="12"/>
        <v>-7.0889999999999995E-2</v>
      </c>
      <c r="M24" s="14">
        <f t="shared" si="12"/>
        <v>-0.17064000000000001</v>
      </c>
      <c r="N24" s="14">
        <f t="shared" si="12"/>
        <v>-0.17064000000000001</v>
      </c>
      <c r="O24" s="14">
        <f t="shared" si="12"/>
        <v>-0.17064000000000001</v>
      </c>
      <c r="P24" s="14">
        <f t="shared" si="12"/>
        <v>-0.17064000000000001</v>
      </c>
      <c r="Q24" s="14">
        <f t="shared" si="12"/>
        <v>-0.17064000000000001</v>
      </c>
      <c r="R24" s="14">
        <f t="shared" si="12"/>
        <v>-0.17064000000000001</v>
      </c>
      <c r="S24" s="14">
        <f t="shared" si="12"/>
        <v>-9.5079999999999998E-2</v>
      </c>
      <c r="T24" s="14">
        <f t="shared" si="12"/>
        <v>-9.5079999999999998E-2</v>
      </c>
      <c r="U24" s="14">
        <f t="shared" si="12"/>
        <v>-9.5079999999999998E-2</v>
      </c>
      <c r="V24" s="14">
        <f t="shared" si="12"/>
        <v>-9.5079999999999998E-2</v>
      </c>
      <c r="W24" s="14">
        <f t="shared" si="12"/>
        <v>-9.5079999999999998E-2</v>
      </c>
      <c r="X24" s="14">
        <f t="shared" si="12"/>
        <v>-9.5079999999999998E-2</v>
      </c>
      <c r="Y24" s="14">
        <f t="shared" si="12"/>
        <v>-0.16908000000000001</v>
      </c>
      <c r="Z24" s="14">
        <f t="shared" si="12"/>
        <v>-0.16908000000000001</v>
      </c>
      <c r="AA24" s="14">
        <f t="shared" si="12"/>
        <v>-0.16908000000000001</v>
      </c>
    </row>
    <row r="26" spans="2:27" x14ac:dyDescent="0.3">
      <c r="B26" s="10" t="s">
        <v>17</v>
      </c>
      <c r="C26" s="10" t="s">
        <v>132</v>
      </c>
      <c r="D26" s="10" t="s">
        <v>133</v>
      </c>
      <c r="E26" s="10" t="s">
        <v>134</v>
      </c>
      <c r="F26" s="10" t="s">
        <v>135</v>
      </c>
      <c r="G26" s="10" t="s">
        <v>136</v>
      </c>
      <c r="H26" s="10" t="s">
        <v>137</v>
      </c>
      <c r="I26" s="10" t="s">
        <v>138</v>
      </c>
      <c r="J26" s="10" t="s">
        <v>139</v>
      </c>
      <c r="K26" s="10" t="s">
        <v>140</v>
      </c>
      <c r="L26" s="10" t="s">
        <v>141</v>
      </c>
      <c r="M26" s="10" t="s">
        <v>142</v>
      </c>
      <c r="N26" s="10" t="s">
        <v>143</v>
      </c>
      <c r="O26" s="10" t="s">
        <v>144</v>
      </c>
      <c r="P26" s="10" t="s">
        <v>145</v>
      </c>
      <c r="Q26" s="10" t="s">
        <v>146</v>
      </c>
      <c r="R26" s="10" t="s">
        <v>147</v>
      </c>
      <c r="S26" s="10" t="s">
        <v>148</v>
      </c>
      <c r="T26" s="10" t="s">
        <v>149</v>
      </c>
      <c r="U26" s="10" t="s">
        <v>150</v>
      </c>
      <c r="V26" s="10" t="s">
        <v>151</v>
      </c>
      <c r="W26" s="10" t="s">
        <v>152</v>
      </c>
      <c r="X26" s="10" t="s">
        <v>153</v>
      </c>
      <c r="Y26" s="10" t="s">
        <v>154</v>
      </c>
      <c r="Z26" s="10" t="s">
        <v>155</v>
      </c>
      <c r="AA26" s="10" t="s">
        <v>156</v>
      </c>
    </row>
    <row r="27" spans="2:27" x14ac:dyDescent="0.3">
      <c r="B27" s="12" t="s">
        <v>52</v>
      </c>
      <c r="C27" s="12" t="s">
        <v>53</v>
      </c>
      <c r="D27" s="9">
        <f t="shared" ref="D27:R27" si="13">D3</f>
        <v>0.10491</v>
      </c>
      <c r="E27" s="9">
        <f t="shared" si="13"/>
        <v>0.10491</v>
      </c>
      <c r="F27" s="9">
        <f t="shared" si="13"/>
        <v>0.10491</v>
      </c>
      <c r="G27" s="9">
        <f t="shared" si="13"/>
        <v>7.1739999999999998E-2</v>
      </c>
      <c r="H27" s="9">
        <f t="shared" si="13"/>
        <v>7.1739999999999998E-2</v>
      </c>
      <c r="I27" s="9">
        <f t="shared" si="13"/>
        <v>7.1739999999999998E-2</v>
      </c>
      <c r="J27" s="9">
        <f t="shared" si="13"/>
        <v>7.1739999999999998E-2</v>
      </c>
      <c r="K27" s="9">
        <f t="shared" si="13"/>
        <v>7.1739999999999998E-2</v>
      </c>
      <c r="L27" s="9">
        <f t="shared" si="13"/>
        <v>7.1739999999999998E-2</v>
      </c>
      <c r="M27" s="9">
        <f t="shared" si="13"/>
        <v>0.17149</v>
      </c>
      <c r="N27" s="9">
        <f t="shared" si="13"/>
        <v>0.17149</v>
      </c>
      <c r="O27" s="9">
        <f t="shared" si="13"/>
        <v>0.17149</v>
      </c>
      <c r="P27" s="9">
        <f t="shared" si="13"/>
        <v>0.17149</v>
      </c>
      <c r="Q27" s="9">
        <f t="shared" si="13"/>
        <v>0.17149</v>
      </c>
      <c r="R27" s="9">
        <f t="shared" si="13"/>
        <v>0.17149</v>
      </c>
      <c r="S27" s="9">
        <f>S3</f>
        <v>9.1249999999999998E-2</v>
      </c>
      <c r="T27" s="9">
        <f t="shared" ref="T27:X27" si="14">T3</f>
        <v>9.1249999999999998E-2</v>
      </c>
      <c r="U27" s="9">
        <f t="shared" si="14"/>
        <v>9.1249999999999998E-2</v>
      </c>
      <c r="V27" s="9">
        <f t="shared" si="14"/>
        <v>9.1249999999999998E-2</v>
      </c>
      <c r="W27" s="9">
        <f t="shared" si="14"/>
        <v>9.1249999999999998E-2</v>
      </c>
      <c r="X27" s="9">
        <f t="shared" si="14"/>
        <v>9.1249999999999998E-2</v>
      </c>
      <c r="Y27" s="9">
        <f>Y3</f>
        <v>0.16525000000000001</v>
      </c>
      <c r="Z27" s="9">
        <f t="shared" ref="Z27:AA27" si="15">Z3</f>
        <v>0.16525000000000001</v>
      </c>
      <c r="AA27" s="9">
        <f t="shared" si="15"/>
        <v>0.16525000000000001</v>
      </c>
    </row>
    <row r="28" spans="2:27" x14ac:dyDescent="0.3">
      <c r="B28" s="12" t="s">
        <v>55</v>
      </c>
      <c r="C28" s="12" t="s">
        <v>53</v>
      </c>
      <c r="D28" s="9">
        <f t="shared" ref="D28:AA28" si="16">D4</f>
        <v>-5.1200000000000004E-3</v>
      </c>
      <c r="E28" s="9">
        <f t="shared" si="16"/>
        <v>-5.1200000000000004E-3</v>
      </c>
      <c r="F28" s="9">
        <f t="shared" si="16"/>
        <v>-5.1200000000000004E-3</v>
      </c>
      <c r="G28" s="9">
        <f t="shared" si="16"/>
        <v>-3.1800000000000001E-3</v>
      </c>
      <c r="H28" s="9">
        <f t="shared" si="16"/>
        <v>-3.1800000000000001E-3</v>
      </c>
      <c r="I28" s="9">
        <f t="shared" si="16"/>
        <v>-3.1800000000000001E-3</v>
      </c>
      <c r="J28" s="9">
        <f t="shared" si="16"/>
        <v>-3.1800000000000001E-3</v>
      </c>
      <c r="K28" s="9">
        <f t="shared" si="16"/>
        <v>-3.1800000000000001E-3</v>
      </c>
      <c r="L28" s="9">
        <f t="shared" si="16"/>
        <v>-3.1800000000000001E-3</v>
      </c>
      <c r="M28" s="9">
        <f t="shared" si="16"/>
        <v>-3.1800000000000001E-3</v>
      </c>
      <c r="N28" s="9">
        <f t="shared" si="16"/>
        <v>-3.1800000000000001E-3</v>
      </c>
      <c r="O28" s="9">
        <f t="shared" si="16"/>
        <v>-3.1800000000000001E-3</v>
      </c>
      <c r="P28" s="9">
        <f t="shared" si="16"/>
        <v>-3.1800000000000001E-3</v>
      </c>
      <c r="Q28" s="9">
        <f t="shared" si="16"/>
        <v>-3.1800000000000001E-3</v>
      </c>
      <c r="R28" s="9">
        <f t="shared" si="16"/>
        <v>-3.1800000000000001E-3</v>
      </c>
      <c r="S28" s="9">
        <f t="shared" si="16"/>
        <v>0</v>
      </c>
      <c r="T28" s="9">
        <f t="shared" si="16"/>
        <v>0</v>
      </c>
      <c r="U28" s="9">
        <f t="shared" si="16"/>
        <v>0</v>
      </c>
      <c r="V28" s="9">
        <f t="shared" si="16"/>
        <v>0</v>
      </c>
      <c r="W28" s="9">
        <f t="shared" si="16"/>
        <v>0</v>
      </c>
      <c r="X28" s="9">
        <f t="shared" si="16"/>
        <v>0</v>
      </c>
      <c r="Y28" s="9">
        <f t="shared" si="16"/>
        <v>0</v>
      </c>
      <c r="Z28" s="9">
        <f t="shared" si="16"/>
        <v>0</v>
      </c>
      <c r="AA28" s="9">
        <f t="shared" si="16"/>
        <v>0</v>
      </c>
    </row>
    <row r="29" spans="2:27" x14ac:dyDescent="0.3">
      <c r="B29" s="13" t="s">
        <v>56</v>
      </c>
      <c r="C29" s="12" t="s">
        <v>53</v>
      </c>
      <c r="D29" s="9">
        <f t="shared" ref="D29:AA29" si="17">D5</f>
        <v>2.3800000000000002E-3</v>
      </c>
      <c r="E29" s="9">
        <f t="shared" si="17"/>
        <v>2.3800000000000002E-3</v>
      </c>
      <c r="F29" s="9">
        <f t="shared" si="17"/>
        <v>2.3800000000000002E-3</v>
      </c>
      <c r="G29" s="9">
        <f t="shared" si="17"/>
        <v>2.33E-3</v>
      </c>
      <c r="H29" s="9">
        <f t="shared" si="17"/>
        <v>2.33E-3</v>
      </c>
      <c r="I29" s="9">
        <f t="shared" si="17"/>
        <v>2.33E-3</v>
      </c>
      <c r="J29" s="9">
        <f t="shared" si="17"/>
        <v>2.33E-3</v>
      </c>
      <c r="K29" s="9">
        <f t="shared" si="17"/>
        <v>2.33E-3</v>
      </c>
      <c r="L29" s="9">
        <f t="shared" si="17"/>
        <v>2.33E-3</v>
      </c>
      <c r="M29" s="9">
        <f t="shared" si="17"/>
        <v>2.33E-3</v>
      </c>
      <c r="N29" s="9">
        <f t="shared" si="17"/>
        <v>2.33E-3</v>
      </c>
      <c r="O29" s="9">
        <f t="shared" si="17"/>
        <v>2.33E-3</v>
      </c>
      <c r="P29" s="9">
        <f t="shared" si="17"/>
        <v>2.33E-3</v>
      </c>
      <c r="Q29" s="9">
        <f t="shared" si="17"/>
        <v>2.33E-3</v>
      </c>
      <c r="R29" s="9">
        <f t="shared" si="17"/>
        <v>2.33E-3</v>
      </c>
      <c r="S29" s="9">
        <f t="shared" si="17"/>
        <v>3.8300000000000001E-3</v>
      </c>
      <c r="T29" s="9">
        <f t="shared" si="17"/>
        <v>3.8300000000000001E-3</v>
      </c>
      <c r="U29" s="9">
        <f t="shared" si="17"/>
        <v>3.8300000000000001E-3</v>
      </c>
      <c r="V29" s="9">
        <f t="shared" si="17"/>
        <v>3.8300000000000001E-3</v>
      </c>
      <c r="W29" s="9">
        <f t="shared" si="17"/>
        <v>3.8300000000000001E-3</v>
      </c>
      <c r="X29" s="9">
        <f t="shared" si="17"/>
        <v>3.8300000000000001E-3</v>
      </c>
      <c r="Y29" s="9">
        <f t="shared" si="17"/>
        <v>3.8300000000000001E-3</v>
      </c>
      <c r="Z29" s="9">
        <f t="shared" si="17"/>
        <v>3.8300000000000001E-3</v>
      </c>
      <c r="AA29" s="9">
        <f t="shared" si="17"/>
        <v>3.8300000000000001E-3</v>
      </c>
    </row>
    <row r="30" spans="2:27" x14ac:dyDescent="0.3">
      <c r="B30" s="12" t="s">
        <v>57</v>
      </c>
      <c r="C30" s="12" t="s">
        <v>58</v>
      </c>
      <c r="D30" s="9">
        <f t="shared" ref="D30:AA30" si="18">D6</f>
        <v>4.58E-2</v>
      </c>
      <c r="E30" s="9">
        <f t="shared" si="18"/>
        <v>4.58E-2</v>
      </c>
      <c r="F30" s="9">
        <f t="shared" si="18"/>
        <v>4.58E-2</v>
      </c>
      <c r="G30" s="9">
        <f t="shared" si="18"/>
        <v>4.58E-2</v>
      </c>
      <c r="H30" s="9">
        <f t="shared" si="18"/>
        <v>4.58E-2</v>
      </c>
      <c r="I30" s="9">
        <f t="shared" si="18"/>
        <v>4.58E-2</v>
      </c>
      <c r="J30" s="9">
        <f t="shared" si="18"/>
        <v>4.58E-2</v>
      </c>
      <c r="K30" s="9">
        <f t="shared" si="18"/>
        <v>4.58E-2</v>
      </c>
      <c r="L30" s="9">
        <f t="shared" si="18"/>
        <v>4.58E-2</v>
      </c>
      <c r="M30" s="9">
        <f t="shared" si="18"/>
        <v>4.58E-2</v>
      </c>
      <c r="N30" s="9">
        <f t="shared" si="18"/>
        <v>4.58E-2</v>
      </c>
      <c r="O30" s="9">
        <f t="shared" si="18"/>
        <v>4.58E-2</v>
      </c>
      <c r="P30" s="9">
        <v>4.58E-2</v>
      </c>
      <c r="Q30" s="9">
        <v>4.58E-2</v>
      </c>
      <c r="R30" s="9">
        <v>4.58E-2</v>
      </c>
      <c r="S30" s="9">
        <f t="shared" si="18"/>
        <v>4.58E-2</v>
      </c>
      <c r="T30" s="9">
        <f t="shared" si="18"/>
        <v>4.58E-2</v>
      </c>
      <c r="U30" s="9">
        <f t="shared" si="18"/>
        <v>4.58E-2</v>
      </c>
      <c r="V30" s="9">
        <f t="shared" si="18"/>
        <v>4.58E-2</v>
      </c>
      <c r="W30" s="9">
        <f t="shared" si="18"/>
        <v>4.58E-2</v>
      </c>
      <c r="X30" s="9">
        <f t="shared" si="18"/>
        <v>4.58E-2</v>
      </c>
      <c r="Y30" s="9">
        <f t="shared" si="18"/>
        <v>4.58E-2</v>
      </c>
      <c r="Z30" s="9">
        <f t="shared" si="18"/>
        <v>4.58E-2</v>
      </c>
      <c r="AA30" s="9">
        <f t="shared" si="18"/>
        <v>4.58E-2</v>
      </c>
    </row>
    <row r="31" spans="2:27" x14ac:dyDescent="0.3">
      <c r="B31" s="12" t="s">
        <v>60</v>
      </c>
      <c r="C31" s="12" t="s">
        <v>58</v>
      </c>
      <c r="D31" s="9">
        <f t="shared" ref="D31:AA31" si="19">D7</f>
        <v>2.0400000000000001E-3</v>
      </c>
      <c r="E31" s="9">
        <f t="shared" si="19"/>
        <v>2.0400000000000001E-3</v>
      </c>
      <c r="F31" s="9">
        <f t="shared" si="19"/>
        <v>2.0400000000000001E-3</v>
      </c>
      <c r="G31" s="9">
        <f t="shared" si="19"/>
        <v>2.1099999999999999E-3</v>
      </c>
      <c r="H31" s="9">
        <f t="shared" si="19"/>
        <v>2.1099999999999999E-3</v>
      </c>
      <c r="I31" s="9">
        <f t="shared" si="19"/>
        <v>2.1099999999999999E-3</v>
      </c>
      <c r="J31" s="9">
        <f t="shared" si="19"/>
        <v>2.1099999999999999E-3</v>
      </c>
      <c r="K31" s="9">
        <f t="shared" si="19"/>
        <v>2.1099999999999999E-3</v>
      </c>
      <c r="L31" s="9">
        <f t="shared" si="19"/>
        <v>2.1099999999999999E-3</v>
      </c>
      <c r="M31" s="9">
        <f t="shared" si="19"/>
        <v>2.1099999999999999E-3</v>
      </c>
      <c r="N31" s="9">
        <f t="shared" si="19"/>
        <v>2.1099999999999999E-3</v>
      </c>
      <c r="O31" s="9">
        <f t="shared" si="19"/>
        <v>2.1099999999999999E-3</v>
      </c>
      <c r="P31" s="9">
        <f t="shared" si="19"/>
        <v>2.1099999999999999E-3</v>
      </c>
      <c r="Q31" s="9">
        <f t="shared" si="19"/>
        <v>2.1099999999999999E-3</v>
      </c>
      <c r="R31" s="9">
        <f t="shared" si="19"/>
        <v>2.1099999999999999E-3</v>
      </c>
      <c r="S31" s="9">
        <f t="shared" si="19"/>
        <v>2.4499999999999999E-3</v>
      </c>
      <c r="T31" s="9">
        <f t="shared" si="19"/>
        <v>2.4499999999999999E-3</v>
      </c>
      <c r="U31" s="9">
        <f t="shared" si="19"/>
        <v>2.4499999999999999E-3</v>
      </c>
      <c r="V31" s="9">
        <f t="shared" si="19"/>
        <v>2.4499999999999999E-3</v>
      </c>
      <c r="W31" s="9">
        <f t="shared" si="19"/>
        <v>2.4499999999999999E-3</v>
      </c>
      <c r="X31" s="9">
        <f t="shared" si="19"/>
        <v>2.4499999999999999E-3</v>
      </c>
      <c r="Y31" s="9">
        <f t="shared" si="19"/>
        <v>2.4499999999999999E-3</v>
      </c>
      <c r="Z31" s="9">
        <f t="shared" si="19"/>
        <v>2.4499999999999999E-3</v>
      </c>
      <c r="AA31" s="9">
        <f t="shared" si="19"/>
        <v>2.4499999999999999E-3</v>
      </c>
    </row>
    <row r="32" spans="2:27" x14ac:dyDescent="0.3">
      <c r="B32" s="12" t="s">
        <v>61</v>
      </c>
      <c r="C32" s="12" t="s">
        <v>58</v>
      </c>
      <c r="D32" s="9">
        <f t="shared" ref="D32:AA32" si="20">D8</f>
        <v>-1E-4</v>
      </c>
      <c r="E32" s="9">
        <f t="shared" si="20"/>
        <v>-1E-4</v>
      </c>
      <c r="F32" s="9">
        <f t="shared" si="20"/>
        <v>-1E-4</v>
      </c>
      <c r="G32" s="9">
        <f t="shared" si="20"/>
        <v>-1E-4</v>
      </c>
      <c r="H32" s="9">
        <f t="shared" si="20"/>
        <v>-1E-4</v>
      </c>
      <c r="I32" s="9">
        <f t="shared" si="20"/>
        <v>-1E-4</v>
      </c>
      <c r="J32" s="9">
        <f t="shared" si="20"/>
        <v>-1E-4</v>
      </c>
      <c r="K32" s="9">
        <f t="shared" si="20"/>
        <v>-1E-4</v>
      </c>
      <c r="L32" s="9">
        <f t="shared" si="20"/>
        <v>-1E-4</v>
      </c>
      <c r="M32" s="9" t="str">
        <f t="shared" si="20"/>
        <v xml:space="preserve"> $                       -  </v>
      </c>
      <c r="N32" s="9" t="str">
        <f t="shared" si="20"/>
        <v xml:space="preserve"> $                             -  </v>
      </c>
      <c r="O32" s="9" t="str">
        <f t="shared" si="20"/>
        <v xml:space="preserve"> $                            -  </v>
      </c>
      <c r="P32" s="9">
        <f>P8</f>
        <v>0</v>
      </c>
      <c r="Q32" s="9">
        <f t="shared" si="20"/>
        <v>0</v>
      </c>
      <c r="R32" s="9">
        <f t="shared" si="20"/>
        <v>0</v>
      </c>
      <c r="S32" s="9">
        <f t="shared" si="20"/>
        <v>0</v>
      </c>
      <c r="T32" s="9">
        <f t="shared" si="20"/>
        <v>0</v>
      </c>
      <c r="U32" s="9">
        <f t="shared" si="20"/>
        <v>0</v>
      </c>
      <c r="V32" s="9">
        <f t="shared" si="20"/>
        <v>0</v>
      </c>
      <c r="W32" s="9">
        <f t="shared" si="20"/>
        <v>0</v>
      </c>
      <c r="X32" s="9">
        <f t="shared" si="20"/>
        <v>0</v>
      </c>
      <c r="Y32" s="9">
        <f t="shared" si="20"/>
        <v>1.6000000000000001E-4</v>
      </c>
      <c r="Z32" s="9">
        <f t="shared" si="20"/>
        <v>1.6000000000000001E-4</v>
      </c>
      <c r="AA32" s="9">
        <f t="shared" si="20"/>
        <v>1.6000000000000001E-4</v>
      </c>
    </row>
    <row r="33" spans="2:27" x14ac:dyDescent="0.3">
      <c r="B33" s="12" t="s">
        <v>62</v>
      </c>
      <c r="C33" s="12" t="s">
        <v>58</v>
      </c>
      <c r="D33" s="9">
        <f t="shared" ref="D33:AA33" si="21">D9</f>
        <v>5.4400000000000004E-3</v>
      </c>
      <c r="E33" s="9">
        <f t="shared" si="21"/>
        <v>5.4400000000000004E-3</v>
      </c>
      <c r="F33" s="9">
        <f t="shared" si="21"/>
        <v>5.4400000000000004E-3</v>
      </c>
      <c r="G33" s="9">
        <f t="shared" si="21"/>
        <v>6.3899999999999998E-3</v>
      </c>
      <c r="H33" s="9">
        <f t="shared" si="21"/>
        <v>6.3899999999999998E-3</v>
      </c>
      <c r="I33" s="9">
        <f t="shared" si="21"/>
        <v>6.3899999999999998E-3</v>
      </c>
      <c r="J33" s="9">
        <f t="shared" si="21"/>
        <v>6.3899999999999998E-3</v>
      </c>
      <c r="K33" s="9">
        <f t="shared" si="21"/>
        <v>6.3899999999999998E-3</v>
      </c>
      <c r="L33" s="9">
        <f t="shared" si="21"/>
        <v>6.3899999999999998E-3</v>
      </c>
      <c r="M33" s="9">
        <f t="shared" si="21"/>
        <v>6.3899999999999998E-3</v>
      </c>
      <c r="N33" s="9">
        <f t="shared" si="21"/>
        <v>6.3899999999999998E-3</v>
      </c>
      <c r="O33" s="9">
        <f t="shared" si="21"/>
        <v>6.3899999999999998E-3</v>
      </c>
      <c r="P33" s="9">
        <f t="shared" si="21"/>
        <v>6.3899999999999998E-3</v>
      </c>
      <c r="Q33" s="9">
        <f t="shared" si="21"/>
        <v>6.3899999999999998E-3</v>
      </c>
      <c r="R33" s="9">
        <f t="shared" si="21"/>
        <v>6.3899999999999998E-3</v>
      </c>
      <c r="S33" s="9">
        <f t="shared" si="21"/>
        <v>7.1000000000000004E-3</v>
      </c>
      <c r="T33" s="9">
        <f t="shared" si="21"/>
        <v>7.1000000000000004E-3</v>
      </c>
      <c r="U33" s="9">
        <f t="shared" si="21"/>
        <v>7.1000000000000004E-3</v>
      </c>
      <c r="V33" s="9">
        <f t="shared" si="21"/>
        <v>7.1000000000000004E-3</v>
      </c>
      <c r="W33" s="9">
        <f t="shared" si="21"/>
        <v>7.1000000000000004E-3</v>
      </c>
      <c r="X33" s="9">
        <f t="shared" si="21"/>
        <v>7.1000000000000004E-3</v>
      </c>
      <c r="Y33" s="9">
        <f t="shared" si="21"/>
        <v>7.1000000000000004E-3</v>
      </c>
      <c r="Z33" s="9">
        <f t="shared" si="21"/>
        <v>7.1000000000000004E-3</v>
      </c>
      <c r="AA33" s="9">
        <f t="shared" si="21"/>
        <v>7.1000000000000004E-3</v>
      </c>
    </row>
    <row r="34" spans="2:27" x14ac:dyDescent="0.3">
      <c r="B34" s="12" t="s">
        <v>63</v>
      </c>
      <c r="C34" s="12" t="s">
        <v>58</v>
      </c>
      <c r="D34" s="9">
        <f t="shared" ref="D34:AA34" si="22">D10</f>
        <v>-6.8999999999999997E-4</v>
      </c>
      <c r="E34" s="9">
        <f t="shared" si="22"/>
        <v>-6.8999999999999997E-4</v>
      </c>
      <c r="F34" s="9">
        <f t="shared" si="22"/>
        <v>-6.8999999999999997E-4</v>
      </c>
      <c r="G34" s="9">
        <f t="shared" si="22"/>
        <v>-6.8999999999999997E-4</v>
      </c>
      <c r="H34" s="9">
        <f t="shared" si="22"/>
        <v>-6.8999999999999997E-4</v>
      </c>
      <c r="I34" s="9">
        <f t="shared" si="22"/>
        <v>-6.8999999999999997E-4</v>
      </c>
      <c r="J34" s="9">
        <f t="shared" si="22"/>
        <v>-6.8999999999999997E-4</v>
      </c>
      <c r="K34" s="9">
        <f t="shared" si="22"/>
        <v>-6.8999999999999997E-4</v>
      </c>
      <c r="L34" s="9">
        <f t="shared" si="22"/>
        <v>-6.8999999999999997E-4</v>
      </c>
      <c r="M34" s="9">
        <f t="shared" si="22"/>
        <v>-8.8999999999999995E-4</v>
      </c>
      <c r="N34" s="9">
        <f t="shared" si="22"/>
        <v>-8.8999999999999995E-4</v>
      </c>
      <c r="O34" s="9">
        <f t="shared" si="22"/>
        <v>-8.8999999999999995E-4</v>
      </c>
      <c r="P34" s="9">
        <f t="shared" si="22"/>
        <v>-8.8999999999999995E-4</v>
      </c>
      <c r="Q34" s="9">
        <f t="shared" si="22"/>
        <v>-8.8999999999999995E-4</v>
      </c>
      <c r="R34" s="9">
        <f t="shared" si="22"/>
        <v>-8.8999999999999995E-4</v>
      </c>
      <c r="S34" s="9">
        <f t="shared" si="22"/>
        <v>-8.8999999999999995E-4</v>
      </c>
      <c r="T34" s="9">
        <f t="shared" si="22"/>
        <v>-8.8999999999999995E-4</v>
      </c>
      <c r="U34" s="9">
        <f t="shared" si="22"/>
        <v>-8.8999999999999995E-4</v>
      </c>
      <c r="V34" s="9">
        <f t="shared" si="22"/>
        <v>-8.8999999999999995E-4</v>
      </c>
      <c r="W34" s="9">
        <f t="shared" si="22"/>
        <v>-8.8999999999999995E-4</v>
      </c>
      <c r="X34" s="9">
        <f t="shared" si="22"/>
        <v>-8.8999999999999995E-4</v>
      </c>
      <c r="Y34" s="9">
        <f t="shared" si="22"/>
        <v>-1.5100000000000001E-3</v>
      </c>
      <c r="Z34" s="9">
        <f t="shared" si="22"/>
        <v>-1.5100000000000001E-3</v>
      </c>
      <c r="AA34" s="9">
        <f t="shared" si="22"/>
        <v>-1.5100000000000001E-3</v>
      </c>
    </row>
    <row r="35" spans="2:27" x14ac:dyDescent="0.3">
      <c r="B35" s="12" t="s">
        <v>64</v>
      </c>
      <c r="C35" s="12" t="s">
        <v>58</v>
      </c>
      <c r="D35" s="9">
        <f t="shared" ref="D35:AA35" si="23">D11</f>
        <v>-4.2000000000000002E-4</v>
      </c>
      <c r="E35" s="9">
        <f t="shared" si="23"/>
        <v>-4.2000000000000002E-4</v>
      </c>
      <c r="F35" s="9">
        <f t="shared" si="23"/>
        <v>-4.2000000000000002E-4</v>
      </c>
      <c r="G35" s="9">
        <f t="shared" si="23"/>
        <v>-4.2000000000000002E-4</v>
      </c>
      <c r="H35" s="9">
        <f t="shared" si="23"/>
        <v>-4.2000000000000002E-4</v>
      </c>
      <c r="I35" s="9">
        <f t="shared" si="23"/>
        <v>-4.2000000000000002E-4</v>
      </c>
      <c r="J35" s="9">
        <f t="shared" si="23"/>
        <v>-3.0000000000000001E-5</v>
      </c>
      <c r="K35" s="9">
        <f t="shared" si="23"/>
        <v>-3.0000000000000001E-5</v>
      </c>
      <c r="L35" s="9">
        <f t="shared" si="23"/>
        <v>-3.0000000000000001E-5</v>
      </c>
      <c r="M35" s="9">
        <f t="shared" si="23"/>
        <v>-3.0000000000000001E-5</v>
      </c>
      <c r="N35" s="9">
        <f t="shared" si="23"/>
        <v>-3.0000000000000001E-5</v>
      </c>
      <c r="O35" s="9">
        <f t="shared" si="23"/>
        <v>-3.0000000000000001E-5</v>
      </c>
      <c r="P35" s="9">
        <f t="shared" si="23"/>
        <v>-3.0000000000000001E-5</v>
      </c>
      <c r="Q35" s="9">
        <f t="shared" si="23"/>
        <v>-3.0000000000000001E-5</v>
      </c>
      <c r="R35" s="9">
        <f t="shared" si="23"/>
        <v>-3.0000000000000001E-5</v>
      </c>
      <c r="S35" s="9">
        <f t="shared" si="23"/>
        <v>-3.0000000000000001E-5</v>
      </c>
      <c r="T35" s="9">
        <f t="shared" si="23"/>
        <v>-3.0000000000000001E-5</v>
      </c>
      <c r="U35" s="9">
        <f t="shared" si="23"/>
        <v>-3.0000000000000001E-5</v>
      </c>
      <c r="V35" s="9">
        <f t="shared" si="23"/>
        <v>7.6000000000000004E-4</v>
      </c>
      <c r="W35" s="9">
        <f t="shared" si="23"/>
        <v>7.6000000000000004E-4</v>
      </c>
      <c r="X35" s="9">
        <f t="shared" si="23"/>
        <v>7.6000000000000004E-4</v>
      </c>
      <c r="Y35" s="9">
        <f t="shared" si="23"/>
        <v>7.6000000000000004E-4</v>
      </c>
      <c r="Z35" s="9">
        <f t="shared" si="23"/>
        <v>7.6000000000000004E-4</v>
      </c>
      <c r="AA35" s="9">
        <f t="shared" si="23"/>
        <v>7.6000000000000004E-4</v>
      </c>
    </row>
    <row r="36" spans="2:27" x14ac:dyDescent="0.3">
      <c r="B36" s="12" t="s">
        <v>65</v>
      </c>
      <c r="C36" s="12" t="s">
        <v>58</v>
      </c>
      <c r="D36" s="9">
        <f t="shared" ref="D36:AA36" si="24">D12</f>
        <v>-6.0000000000000002E-5</v>
      </c>
      <c r="E36" s="9">
        <f t="shared" si="24"/>
        <v>-6.0000000000000002E-5</v>
      </c>
      <c r="F36" s="9">
        <f t="shared" si="24"/>
        <v>-6.0000000000000002E-5</v>
      </c>
      <c r="G36" s="9">
        <f t="shared" si="24"/>
        <v>-6.0000000000000002E-5</v>
      </c>
      <c r="H36" s="9">
        <f t="shared" si="24"/>
        <v>-6.0000000000000002E-5</v>
      </c>
      <c r="I36" s="9">
        <f t="shared" si="24"/>
        <v>-6.0000000000000002E-5</v>
      </c>
      <c r="J36" s="9">
        <f t="shared" si="24"/>
        <v>-6.0000000000000002E-5</v>
      </c>
      <c r="K36" s="9">
        <f t="shared" si="24"/>
        <v>-6.0000000000000002E-5</v>
      </c>
      <c r="L36" s="9">
        <f t="shared" si="24"/>
        <v>-6.0000000000000002E-5</v>
      </c>
      <c r="M36" s="9">
        <f t="shared" si="24"/>
        <v>-4.4999999999999999E-4</v>
      </c>
      <c r="N36" s="9">
        <f t="shared" si="24"/>
        <v>-4.4999999999999999E-4</v>
      </c>
      <c r="O36" s="9">
        <f t="shared" si="24"/>
        <v>-4.4999999999999999E-4</v>
      </c>
      <c r="P36" s="9">
        <f t="shared" si="24"/>
        <v>-4.4999999999999999E-4</v>
      </c>
      <c r="Q36" s="9">
        <f t="shared" si="24"/>
        <v>-4.4999999999999999E-4</v>
      </c>
      <c r="R36" s="9">
        <f t="shared" si="24"/>
        <v>-4.4999999999999999E-4</v>
      </c>
      <c r="S36" s="9">
        <f t="shared" si="24"/>
        <v>-4.4999999999999999E-4</v>
      </c>
      <c r="T36" s="9">
        <f t="shared" si="24"/>
        <v>-4.4999999999999999E-4</v>
      </c>
      <c r="U36" s="9">
        <f t="shared" si="24"/>
        <v>-4.4999999999999999E-4</v>
      </c>
      <c r="V36" s="9">
        <f t="shared" si="24"/>
        <v>-4.4999999999999999E-4</v>
      </c>
      <c r="W36" s="9">
        <f t="shared" si="24"/>
        <v>-4.4999999999999999E-4</v>
      </c>
      <c r="X36" s="9">
        <f t="shared" si="24"/>
        <v>-4.4999999999999999E-4</v>
      </c>
      <c r="Y36" s="9">
        <f t="shared" si="24"/>
        <v>-3.9399999999999999E-3</v>
      </c>
      <c r="Z36" s="9">
        <f t="shared" si="24"/>
        <v>-3.9399999999999999E-3</v>
      </c>
      <c r="AA36" s="9">
        <f t="shared" si="24"/>
        <v>-3.9399999999999999E-3</v>
      </c>
    </row>
    <row r="37" spans="2:27" x14ac:dyDescent="0.3">
      <c r="B37" s="12" t="s">
        <v>66</v>
      </c>
      <c r="C37" s="12" t="s">
        <v>58</v>
      </c>
      <c r="D37" s="9">
        <f t="shared" ref="D37:AA37" si="25">D13</f>
        <v>2.8800000000000002E-3</v>
      </c>
      <c r="E37" s="9">
        <f t="shared" si="25"/>
        <v>2.8800000000000002E-3</v>
      </c>
      <c r="F37" s="9">
        <f t="shared" si="25"/>
        <v>2.8800000000000002E-3</v>
      </c>
      <c r="G37" s="9">
        <f t="shared" si="25"/>
        <v>7.8799999999999999E-3</v>
      </c>
      <c r="H37" s="9">
        <f t="shared" si="25"/>
        <v>7.8799999999999999E-3</v>
      </c>
      <c r="I37" s="9">
        <f t="shared" si="25"/>
        <v>7.8799999999999999E-3</v>
      </c>
      <c r="J37" s="9">
        <f t="shared" si="25"/>
        <v>7.8799999999999999E-3</v>
      </c>
      <c r="K37" s="9">
        <f t="shared" si="25"/>
        <v>7.8799999999999999E-3</v>
      </c>
      <c r="L37" s="9">
        <f t="shared" si="25"/>
        <v>7.8799999999999999E-3</v>
      </c>
      <c r="M37" s="9">
        <f t="shared" si="25"/>
        <v>7.8799999999999999E-3</v>
      </c>
      <c r="N37" s="9">
        <f t="shared" si="25"/>
        <v>7.8799999999999999E-3</v>
      </c>
      <c r="O37" s="9">
        <f t="shared" si="25"/>
        <v>7.8799999999999999E-3</v>
      </c>
      <c r="P37" s="9">
        <f t="shared" si="25"/>
        <v>7.8799999999999999E-3</v>
      </c>
      <c r="Q37" s="9">
        <f t="shared" si="25"/>
        <v>7.8799999999999999E-3</v>
      </c>
      <c r="R37" s="9">
        <f t="shared" si="25"/>
        <v>7.8799999999999999E-3</v>
      </c>
      <c r="S37" s="9">
        <f t="shared" si="25"/>
        <v>7.8799999999999999E-3</v>
      </c>
      <c r="T37" s="9">
        <f t="shared" si="25"/>
        <v>7.8799999999999999E-3</v>
      </c>
      <c r="U37" s="9">
        <f t="shared" si="25"/>
        <v>7.8799999999999999E-3</v>
      </c>
      <c r="V37" s="9">
        <f t="shared" si="25"/>
        <v>7.8799999999999999E-3</v>
      </c>
      <c r="W37" s="9">
        <f t="shared" si="25"/>
        <v>7.8799999999999999E-3</v>
      </c>
      <c r="X37" s="9">
        <f t="shared" si="25"/>
        <v>7.8799999999999999E-3</v>
      </c>
      <c r="Y37" s="9">
        <f t="shared" si="25"/>
        <v>7.8799999999999999E-3</v>
      </c>
      <c r="Z37" s="9">
        <f t="shared" si="25"/>
        <v>7.8799999999999999E-3</v>
      </c>
      <c r="AA37" s="9">
        <f t="shared" si="25"/>
        <v>7.8799999999999999E-3</v>
      </c>
    </row>
    <row r="38" spans="2:27" x14ac:dyDescent="0.3">
      <c r="B38" s="12" t="s">
        <v>67</v>
      </c>
      <c r="C38" s="12" t="s">
        <v>58</v>
      </c>
      <c r="D38" s="9">
        <f t="shared" ref="D38:AA38" si="26">D14</f>
        <v>6.0000000000000002E-5</v>
      </c>
      <c r="E38" s="9">
        <f t="shared" si="26"/>
        <v>6.0000000000000002E-5</v>
      </c>
      <c r="F38" s="9">
        <f t="shared" si="26"/>
        <v>6.0000000000000002E-5</v>
      </c>
      <c r="G38" s="9">
        <f t="shared" si="26"/>
        <v>6.0000000000000002E-5</v>
      </c>
      <c r="H38" s="9">
        <f t="shared" si="26"/>
        <v>6.0000000000000002E-5</v>
      </c>
      <c r="I38" s="9">
        <f t="shared" si="26"/>
        <v>6.0000000000000002E-5</v>
      </c>
      <c r="J38" s="9">
        <f t="shared" si="26"/>
        <v>6.9999999999999994E-5</v>
      </c>
      <c r="K38" s="9">
        <f t="shared" si="26"/>
        <v>6.9999999999999994E-5</v>
      </c>
      <c r="L38" s="9">
        <f t="shared" si="26"/>
        <v>6.9999999999999994E-5</v>
      </c>
      <c r="M38" s="9">
        <f t="shared" si="26"/>
        <v>6.9999999999999994E-5</v>
      </c>
      <c r="N38" s="9">
        <f t="shared" si="26"/>
        <v>6.9999999999999994E-5</v>
      </c>
      <c r="O38" s="9">
        <f t="shared" si="26"/>
        <v>6.9999999999999994E-5</v>
      </c>
      <c r="P38" s="9">
        <f t="shared" si="26"/>
        <v>6.9999999999999994E-5</v>
      </c>
      <c r="Q38" s="9">
        <f t="shared" si="26"/>
        <v>6.9999999999999994E-5</v>
      </c>
      <c r="R38" s="9">
        <f t="shared" si="26"/>
        <v>6.9999999999999994E-5</v>
      </c>
      <c r="S38" s="9">
        <f t="shared" si="26"/>
        <v>6.9999999999999994E-5</v>
      </c>
      <c r="T38" s="9">
        <f t="shared" si="26"/>
        <v>6.9999999999999994E-5</v>
      </c>
      <c r="U38" s="9">
        <f t="shared" si="26"/>
        <v>6.9999999999999994E-5</v>
      </c>
      <c r="V38" s="9">
        <f t="shared" si="26"/>
        <v>5.0000000000000002E-5</v>
      </c>
      <c r="W38" s="9">
        <f t="shared" si="26"/>
        <v>5.0000000000000002E-5</v>
      </c>
      <c r="X38" s="9">
        <f t="shared" si="26"/>
        <v>5.0000000000000002E-5</v>
      </c>
      <c r="Y38" s="9">
        <f t="shared" si="26"/>
        <v>5.0000000000000002E-5</v>
      </c>
      <c r="Z38" s="9">
        <f t="shared" si="26"/>
        <v>5.0000000000000002E-5</v>
      </c>
      <c r="AA38" s="9">
        <f t="shared" si="26"/>
        <v>5.0000000000000002E-5</v>
      </c>
    </row>
    <row r="39" spans="2:27" x14ac:dyDescent="0.3">
      <c r="B39" s="12" t="s">
        <v>68</v>
      </c>
      <c r="C39" s="12" t="s">
        <v>58</v>
      </c>
      <c r="D39" s="9">
        <v>0</v>
      </c>
      <c r="E39" s="9">
        <v>0</v>
      </c>
      <c r="F39" s="9">
        <v>0</v>
      </c>
      <c r="G39" s="9">
        <v>0</v>
      </c>
      <c r="H39" s="9">
        <v>0</v>
      </c>
      <c r="I39" s="9">
        <v>0</v>
      </c>
      <c r="J39" s="9">
        <v>0</v>
      </c>
      <c r="K39" s="9">
        <v>0</v>
      </c>
      <c r="L39" s="9">
        <v>0</v>
      </c>
      <c r="M39" s="9">
        <v>0</v>
      </c>
      <c r="N39" s="9">
        <v>0</v>
      </c>
      <c r="O39" s="9">
        <v>0</v>
      </c>
      <c r="P39" s="9">
        <v>0</v>
      </c>
      <c r="Q39" s="9">
        <v>0</v>
      </c>
      <c r="R39" s="9">
        <v>0</v>
      </c>
      <c r="S39" s="9">
        <v>0</v>
      </c>
      <c r="T39" s="9">
        <v>0</v>
      </c>
      <c r="U39" s="9">
        <v>0</v>
      </c>
      <c r="V39" s="9">
        <v>0</v>
      </c>
      <c r="W39" s="9">
        <v>0</v>
      </c>
      <c r="X39" s="9">
        <v>0</v>
      </c>
      <c r="Y39" s="9">
        <v>0</v>
      </c>
      <c r="Z39" s="9">
        <v>0</v>
      </c>
      <c r="AA39" s="9">
        <v>0</v>
      </c>
    </row>
    <row r="40" spans="2:27" x14ac:dyDescent="0.3">
      <c r="B40" s="12" t="s">
        <v>69</v>
      </c>
      <c r="C40" s="12" t="s">
        <v>58</v>
      </c>
      <c r="D40" s="9">
        <f t="shared" ref="D40:AA40" si="27">D16</f>
        <v>8.0000000000000007E-5</v>
      </c>
      <c r="E40" s="9">
        <f t="shared" si="27"/>
        <v>8.0000000000000007E-5</v>
      </c>
      <c r="F40" s="9">
        <f t="shared" si="27"/>
        <v>8.0000000000000007E-5</v>
      </c>
      <c r="G40" s="9">
        <f t="shared" si="27"/>
        <v>8.0000000000000007E-5</v>
      </c>
      <c r="H40" s="9">
        <f t="shared" si="27"/>
        <v>8.0000000000000007E-5</v>
      </c>
      <c r="I40" s="9">
        <f t="shared" si="27"/>
        <v>8.0000000000000007E-5</v>
      </c>
      <c r="J40" s="9">
        <f t="shared" si="27"/>
        <v>1.2E-4</v>
      </c>
      <c r="K40" s="9">
        <f t="shared" si="27"/>
        <v>1.2E-4</v>
      </c>
      <c r="L40" s="9">
        <f t="shared" si="27"/>
        <v>1.2E-4</v>
      </c>
      <c r="M40" s="9">
        <f t="shared" si="27"/>
        <v>1.2E-4</v>
      </c>
      <c r="N40" s="9">
        <f t="shared" si="27"/>
        <v>1.2E-4</v>
      </c>
      <c r="O40" s="9">
        <f t="shared" si="27"/>
        <v>1.2E-4</v>
      </c>
      <c r="P40" s="9">
        <f t="shared" si="27"/>
        <v>1.2E-4</v>
      </c>
      <c r="Q40" s="9">
        <f t="shared" si="27"/>
        <v>1.2E-4</v>
      </c>
      <c r="R40" s="9">
        <f t="shared" si="27"/>
        <v>1.2E-4</v>
      </c>
      <c r="S40" s="9">
        <f t="shared" si="27"/>
        <v>1.2E-4</v>
      </c>
      <c r="T40" s="9">
        <f t="shared" si="27"/>
        <v>1.2E-4</v>
      </c>
      <c r="U40" s="9">
        <f t="shared" si="27"/>
        <v>1.2E-4</v>
      </c>
      <c r="V40" s="9">
        <f t="shared" si="27"/>
        <v>0</v>
      </c>
      <c r="W40" s="9">
        <f t="shared" si="27"/>
        <v>0</v>
      </c>
      <c r="X40" s="9">
        <f t="shared" si="27"/>
        <v>0</v>
      </c>
      <c r="Y40" s="9">
        <f t="shared" si="27"/>
        <v>0</v>
      </c>
      <c r="Z40" s="9">
        <f t="shared" si="27"/>
        <v>0</v>
      </c>
      <c r="AA40" s="9">
        <f t="shared" si="27"/>
        <v>0</v>
      </c>
    </row>
    <row r="41" spans="2:27" x14ac:dyDescent="0.3">
      <c r="B41" s="12" t="s">
        <v>55</v>
      </c>
      <c r="C41" s="12" t="s">
        <v>58</v>
      </c>
      <c r="D41" s="9">
        <f t="shared" ref="D41:AA41" si="28">D17</f>
        <v>0</v>
      </c>
      <c r="E41" s="9">
        <f t="shared" si="28"/>
        <v>0</v>
      </c>
      <c r="F41" s="9">
        <f t="shared" si="28"/>
        <v>0</v>
      </c>
      <c r="G41" s="9">
        <f t="shared" si="28"/>
        <v>0</v>
      </c>
      <c r="H41" s="9">
        <f t="shared" si="28"/>
        <v>0</v>
      </c>
      <c r="I41" s="9">
        <f t="shared" si="28"/>
        <v>0</v>
      </c>
      <c r="J41" s="9">
        <f t="shared" si="28"/>
        <v>0</v>
      </c>
      <c r="K41" s="9">
        <f t="shared" si="28"/>
        <v>0</v>
      </c>
      <c r="L41" s="9">
        <f t="shared" si="28"/>
        <v>0</v>
      </c>
      <c r="M41" s="9">
        <f t="shared" si="28"/>
        <v>0</v>
      </c>
      <c r="N41" s="9">
        <f t="shared" si="28"/>
        <v>0</v>
      </c>
      <c r="O41" s="9">
        <f t="shared" si="28"/>
        <v>0</v>
      </c>
      <c r="P41" s="9">
        <f t="shared" si="28"/>
        <v>0</v>
      </c>
      <c r="Q41" s="9">
        <f t="shared" si="28"/>
        <v>0</v>
      </c>
      <c r="R41" s="9">
        <f t="shared" si="28"/>
        <v>0</v>
      </c>
      <c r="S41" s="9">
        <f t="shared" si="28"/>
        <v>3.8800000000000002E-3</v>
      </c>
      <c r="T41" s="9">
        <f t="shared" si="28"/>
        <v>3.8800000000000002E-3</v>
      </c>
      <c r="U41" s="9">
        <f t="shared" si="28"/>
        <v>3.8800000000000002E-3</v>
      </c>
      <c r="V41" s="9">
        <f t="shared" si="28"/>
        <v>3.8800000000000002E-3</v>
      </c>
      <c r="W41" s="9">
        <f t="shared" si="28"/>
        <v>3.8800000000000002E-3</v>
      </c>
      <c r="X41" s="9">
        <f t="shared" si="28"/>
        <v>3.8800000000000002E-3</v>
      </c>
      <c r="Y41" s="9">
        <f t="shared" si="28"/>
        <v>3.8800000000000002E-3</v>
      </c>
      <c r="Z41" s="9">
        <f t="shared" si="28"/>
        <v>3.8800000000000002E-3</v>
      </c>
      <c r="AA41" s="9">
        <f t="shared" si="28"/>
        <v>3.8800000000000002E-3</v>
      </c>
    </row>
    <row r="42" spans="2:27" x14ac:dyDescent="0.3">
      <c r="B42" s="12" t="s">
        <v>70</v>
      </c>
      <c r="C42" s="12" t="s">
        <v>71</v>
      </c>
      <c r="D42" s="9">
        <f t="shared" ref="D42:AA42" si="29">D18</f>
        <v>3.4540000000000001E-2</v>
      </c>
      <c r="E42" s="9">
        <f t="shared" si="29"/>
        <v>3.4540000000000001E-2</v>
      </c>
      <c r="F42" s="9">
        <f t="shared" si="29"/>
        <v>3.4540000000000001E-2</v>
      </c>
      <c r="G42" s="9">
        <f t="shared" si="29"/>
        <v>3.524E-2</v>
      </c>
      <c r="H42" s="9">
        <f t="shared" si="29"/>
        <v>3.524E-2</v>
      </c>
      <c r="I42" s="9">
        <f t="shared" si="29"/>
        <v>3.524E-2</v>
      </c>
      <c r="J42" s="9">
        <f t="shared" si="29"/>
        <v>3.524E-2</v>
      </c>
      <c r="K42" s="9">
        <f t="shared" si="29"/>
        <v>3.524E-2</v>
      </c>
      <c r="L42" s="9">
        <f t="shared" si="29"/>
        <v>3.524E-2</v>
      </c>
      <c r="M42" s="9">
        <f t="shared" si="29"/>
        <v>3.524E-2</v>
      </c>
      <c r="N42" s="9">
        <f t="shared" si="29"/>
        <v>3.524E-2</v>
      </c>
      <c r="O42" s="9">
        <f t="shared" si="29"/>
        <v>3.524E-2</v>
      </c>
      <c r="P42" s="9">
        <f t="shared" si="29"/>
        <v>3.524E-2</v>
      </c>
      <c r="Q42" s="9">
        <f t="shared" si="29"/>
        <v>3.524E-2</v>
      </c>
      <c r="R42" s="9">
        <f t="shared" si="29"/>
        <v>3.524E-2</v>
      </c>
      <c r="S42" s="9">
        <f t="shared" si="29"/>
        <v>3.1150000000000001E-2</v>
      </c>
      <c r="T42" s="9">
        <f t="shared" si="29"/>
        <v>3.1150000000000001E-2</v>
      </c>
      <c r="U42" s="9">
        <f t="shared" si="29"/>
        <v>3.1150000000000001E-2</v>
      </c>
      <c r="V42" s="9">
        <f t="shared" si="29"/>
        <v>3.1150000000000001E-2</v>
      </c>
      <c r="W42" s="9">
        <f t="shared" si="29"/>
        <v>3.1150000000000001E-2</v>
      </c>
      <c r="X42" s="9">
        <f t="shared" si="29"/>
        <v>3.1150000000000001E-2</v>
      </c>
      <c r="Y42" s="9">
        <f t="shared" si="29"/>
        <v>3.1150000000000001E-2</v>
      </c>
      <c r="Z42" s="9">
        <f t="shared" si="29"/>
        <v>3.1150000000000001E-2</v>
      </c>
      <c r="AA42" s="9">
        <f t="shared" si="29"/>
        <v>3.1150000000000001E-2</v>
      </c>
    </row>
    <row r="43" spans="2:27" x14ac:dyDescent="0.3">
      <c r="B43" s="12" t="s">
        <v>72</v>
      </c>
      <c r="C43" s="12" t="s">
        <v>71</v>
      </c>
      <c r="D43" s="9">
        <f t="shared" ref="D43:AA43" si="30">D19</f>
        <v>7.3999999999999999E-4</v>
      </c>
      <c r="E43" s="9">
        <f t="shared" si="30"/>
        <v>7.3999999999999999E-4</v>
      </c>
      <c r="F43" s="9">
        <f t="shared" si="30"/>
        <v>7.3999999999999999E-4</v>
      </c>
      <c r="G43" s="9">
        <f t="shared" si="30"/>
        <v>9.5E-4</v>
      </c>
      <c r="H43" s="9">
        <f t="shared" si="30"/>
        <v>9.5E-4</v>
      </c>
      <c r="I43" s="9">
        <f t="shared" si="30"/>
        <v>9.5E-4</v>
      </c>
      <c r="J43" s="9">
        <f t="shared" si="30"/>
        <v>9.5E-4</v>
      </c>
      <c r="K43" s="9">
        <f t="shared" si="30"/>
        <v>9.5E-4</v>
      </c>
      <c r="L43" s="9">
        <f t="shared" si="30"/>
        <v>9.5E-4</v>
      </c>
      <c r="M43" s="9">
        <f t="shared" si="30"/>
        <v>9.5E-4</v>
      </c>
      <c r="N43" s="9">
        <f t="shared" si="30"/>
        <v>9.5E-4</v>
      </c>
      <c r="O43" s="9">
        <f t="shared" si="30"/>
        <v>9.5E-4</v>
      </c>
      <c r="P43" s="9">
        <f t="shared" si="30"/>
        <v>9.5E-4</v>
      </c>
      <c r="Q43" s="9">
        <f t="shared" si="30"/>
        <v>9.5E-4</v>
      </c>
      <c r="R43" s="9">
        <f t="shared" si="30"/>
        <v>9.5E-4</v>
      </c>
      <c r="S43" s="9">
        <f t="shared" si="30"/>
        <v>1.83E-3</v>
      </c>
      <c r="T43" s="9">
        <f t="shared" si="30"/>
        <v>1.83E-3</v>
      </c>
      <c r="U43" s="9">
        <f t="shared" si="30"/>
        <v>1.83E-3</v>
      </c>
      <c r="V43" s="9">
        <f t="shared" si="30"/>
        <v>1.83E-3</v>
      </c>
      <c r="W43" s="9">
        <f t="shared" si="30"/>
        <v>1.83E-3</v>
      </c>
      <c r="X43" s="9">
        <f t="shared" si="30"/>
        <v>1.83E-3</v>
      </c>
      <c r="Y43" s="9">
        <f t="shared" si="30"/>
        <v>1.83E-3</v>
      </c>
      <c r="Z43" s="9">
        <f t="shared" si="30"/>
        <v>1.83E-3</v>
      </c>
      <c r="AA43" s="9">
        <f t="shared" si="30"/>
        <v>1.83E-3</v>
      </c>
    </row>
    <row r="44" spans="2:27" x14ac:dyDescent="0.3">
      <c r="B44" s="12" t="s">
        <v>73</v>
      </c>
      <c r="C44" s="12" t="s">
        <v>71</v>
      </c>
      <c r="D44" s="9">
        <f t="shared" ref="D44:AA44" si="31">D20</f>
        <v>4.6000000000000001E-4</v>
      </c>
      <c r="E44" s="9">
        <f t="shared" si="31"/>
        <v>4.6000000000000001E-4</v>
      </c>
      <c r="F44" s="9">
        <f t="shared" si="31"/>
        <v>4.6000000000000001E-4</v>
      </c>
      <c r="G44" s="9">
        <f t="shared" si="31"/>
        <v>4.6000000000000001E-4</v>
      </c>
      <c r="H44" s="9">
        <f t="shared" si="31"/>
        <v>4.6000000000000001E-4</v>
      </c>
      <c r="I44" s="9">
        <f t="shared" si="31"/>
        <v>4.6000000000000001E-4</v>
      </c>
      <c r="J44" s="9">
        <f t="shared" si="31"/>
        <v>4.6000000000000001E-4</v>
      </c>
      <c r="K44" s="9">
        <f t="shared" si="31"/>
        <v>4.6000000000000001E-4</v>
      </c>
      <c r="L44" s="9">
        <f t="shared" si="31"/>
        <v>4.6000000000000001E-4</v>
      </c>
      <c r="M44" s="9">
        <f t="shared" si="31"/>
        <v>4.6000000000000001E-4</v>
      </c>
      <c r="N44" s="9">
        <f t="shared" si="31"/>
        <v>4.6000000000000001E-4</v>
      </c>
      <c r="O44" s="9">
        <f t="shared" si="31"/>
        <v>4.6000000000000001E-4</v>
      </c>
      <c r="P44" s="9">
        <f t="shared" si="31"/>
        <v>4.6000000000000001E-4</v>
      </c>
      <c r="Q44" s="9">
        <f t="shared" si="31"/>
        <v>4.6000000000000001E-4</v>
      </c>
      <c r="R44" s="9">
        <f t="shared" si="31"/>
        <v>4.6000000000000001E-4</v>
      </c>
      <c r="S44" s="9">
        <f t="shared" si="31"/>
        <v>4.4000000000000002E-4</v>
      </c>
      <c r="T44" s="9">
        <f t="shared" si="31"/>
        <v>4.4000000000000002E-4</v>
      </c>
      <c r="U44" s="9">
        <f t="shared" si="31"/>
        <v>4.4000000000000002E-4</v>
      </c>
      <c r="V44" s="9">
        <f t="shared" si="31"/>
        <v>4.4000000000000002E-4</v>
      </c>
      <c r="W44" s="9">
        <f t="shared" si="31"/>
        <v>4.4000000000000002E-4</v>
      </c>
      <c r="X44" s="9">
        <f t="shared" si="31"/>
        <v>4.4000000000000002E-4</v>
      </c>
      <c r="Y44" s="9">
        <f t="shared" si="31"/>
        <v>4.4000000000000002E-4</v>
      </c>
      <c r="Z44" s="9">
        <f t="shared" si="31"/>
        <v>4.4000000000000002E-4</v>
      </c>
      <c r="AA44" s="9">
        <f t="shared" si="31"/>
        <v>4.4000000000000002E-4</v>
      </c>
    </row>
    <row r="45" spans="2:27" x14ac:dyDescent="0.3">
      <c r="B45" s="12" t="s">
        <v>74</v>
      </c>
      <c r="C45" s="12" t="s">
        <v>75</v>
      </c>
      <c r="D45" s="9">
        <f t="shared" ref="D45:AA45" si="32">D21</f>
        <v>-1.49E-3</v>
      </c>
      <c r="E45" s="9">
        <f t="shared" si="32"/>
        <v>-1.49E-3</v>
      </c>
      <c r="F45" s="9">
        <f t="shared" si="32"/>
        <v>-1.49E-3</v>
      </c>
      <c r="G45" s="9" t="str">
        <f t="shared" si="32"/>
        <v xml:space="preserve"> $                -  </v>
      </c>
      <c r="H45" s="9" t="str">
        <f t="shared" si="32"/>
        <v xml:space="preserve"> $               -  </v>
      </c>
      <c r="I45" s="9" t="str">
        <f t="shared" si="32"/>
        <v xml:space="preserve"> $                -  </v>
      </c>
      <c r="J45" s="9" t="str">
        <f t="shared" si="32"/>
        <v xml:space="preserve"> $               -  </v>
      </c>
      <c r="K45" s="9" t="str">
        <f t="shared" si="32"/>
        <v xml:space="preserve"> $                     -  </v>
      </c>
      <c r="L45" s="9" t="str">
        <f t="shared" si="32"/>
        <v xml:space="preserve"> $                              -  </v>
      </c>
      <c r="M45" s="9" t="str">
        <f t="shared" si="32"/>
        <v xml:space="preserve"> $                       -  </v>
      </c>
      <c r="N45" s="9" t="str">
        <f t="shared" si="32"/>
        <v xml:space="preserve"> $                             -  </v>
      </c>
      <c r="O45" s="9" t="str">
        <f t="shared" si="32"/>
        <v xml:space="preserve"> $                            -  </v>
      </c>
      <c r="P45" s="9" t="str">
        <f t="shared" si="32"/>
        <v xml:space="preserve"> $                            -  </v>
      </c>
      <c r="Q45" s="9" t="str">
        <f t="shared" si="32"/>
        <v xml:space="preserve"> $                            -  </v>
      </c>
      <c r="R45" s="9" t="str">
        <f t="shared" si="32"/>
        <v xml:space="preserve"> $                            -  </v>
      </c>
      <c r="S45" s="9">
        <f t="shared" si="32"/>
        <v>0</v>
      </c>
      <c r="T45" s="9">
        <f t="shared" si="32"/>
        <v>0</v>
      </c>
      <c r="U45" s="9">
        <f t="shared" si="32"/>
        <v>0</v>
      </c>
      <c r="V45" s="9">
        <f t="shared" si="32"/>
        <v>0</v>
      </c>
      <c r="W45" s="9">
        <f t="shared" si="32"/>
        <v>0</v>
      </c>
      <c r="X45" s="9">
        <f t="shared" si="32"/>
        <v>0</v>
      </c>
      <c r="Y45" s="9">
        <f t="shared" si="32"/>
        <v>0</v>
      </c>
      <c r="Z45" s="9">
        <f t="shared" si="32"/>
        <v>0</v>
      </c>
      <c r="AA45" s="9">
        <f t="shared" si="32"/>
        <v>0</v>
      </c>
    </row>
    <row r="46" spans="2:27" x14ac:dyDescent="0.3">
      <c r="B46" s="12" t="s">
        <v>76</v>
      </c>
      <c r="C46" s="12" t="s">
        <v>75</v>
      </c>
      <c r="D46" s="9">
        <f t="shared" ref="D46:AA46" si="33">D22</f>
        <v>4.0000000000000003E-5</v>
      </c>
      <c r="E46" s="9">
        <f t="shared" si="33"/>
        <v>4.0000000000000003E-5</v>
      </c>
      <c r="F46" s="9">
        <f t="shared" si="33"/>
        <v>4.0000000000000003E-5</v>
      </c>
      <c r="G46" s="9">
        <f t="shared" si="33"/>
        <v>1.8000000000000001E-4</v>
      </c>
      <c r="H46" s="9">
        <f t="shared" si="33"/>
        <v>1.8000000000000001E-4</v>
      </c>
      <c r="I46" s="9">
        <f t="shared" si="33"/>
        <v>1.8000000000000001E-4</v>
      </c>
      <c r="J46" s="9">
        <f t="shared" si="33"/>
        <v>1.8000000000000001E-4</v>
      </c>
      <c r="K46" s="9">
        <f t="shared" si="33"/>
        <v>1.8000000000000001E-4</v>
      </c>
      <c r="L46" s="9">
        <f t="shared" si="33"/>
        <v>1.8000000000000001E-4</v>
      </c>
      <c r="M46" s="9">
        <f t="shared" si="33"/>
        <v>1.8000000000000001E-4</v>
      </c>
      <c r="N46" s="9">
        <f t="shared" si="33"/>
        <v>1.8000000000000001E-4</v>
      </c>
      <c r="O46" s="9">
        <f t="shared" si="33"/>
        <v>1.8000000000000001E-4</v>
      </c>
      <c r="P46" s="9">
        <f t="shared" si="33"/>
        <v>1.8000000000000001E-4</v>
      </c>
      <c r="Q46" s="9">
        <f t="shared" si="33"/>
        <v>1.8000000000000001E-4</v>
      </c>
      <c r="R46" s="9">
        <f t="shared" si="33"/>
        <v>1.8000000000000001E-4</v>
      </c>
      <c r="S46" s="9">
        <f t="shared" si="33"/>
        <v>2.1000000000000001E-4</v>
      </c>
      <c r="T46" s="9">
        <f t="shared" si="33"/>
        <v>2.1000000000000001E-4</v>
      </c>
      <c r="U46" s="9">
        <f t="shared" si="33"/>
        <v>2.1000000000000001E-4</v>
      </c>
      <c r="V46" s="9">
        <f t="shared" si="33"/>
        <v>2.1000000000000001E-4</v>
      </c>
      <c r="W46" s="9">
        <f t="shared" si="33"/>
        <v>2.1000000000000001E-4</v>
      </c>
      <c r="X46" s="9">
        <f t="shared" si="33"/>
        <v>2.1000000000000001E-4</v>
      </c>
      <c r="Y46" s="9">
        <f t="shared" si="33"/>
        <v>2.1000000000000001E-4</v>
      </c>
      <c r="Z46" s="9">
        <f t="shared" si="33"/>
        <v>2.1000000000000001E-4</v>
      </c>
      <c r="AA46" s="9">
        <f t="shared" si="33"/>
        <v>2.1000000000000001E-4</v>
      </c>
    </row>
    <row r="47" spans="2:27" x14ac:dyDescent="0.3">
      <c r="B47" s="102" t="s">
        <v>77</v>
      </c>
      <c r="C47" s="102"/>
      <c r="D47" s="14">
        <f>-SUM(D27:D46)</f>
        <v>-0.19149000000000002</v>
      </c>
      <c r="E47" s="14">
        <f t="shared" ref="E47" si="34">-SUM(E27:E46)</f>
        <v>-0.19149000000000002</v>
      </c>
      <c r="F47" s="14">
        <f t="shared" ref="F47" si="35">-SUM(F27:F46)</f>
        <v>-0.19149000000000002</v>
      </c>
      <c r="G47" s="14">
        <f t="shared" ref="G47" si="36">-SUM(G27:G46)</f>
        <v>-0.16876999999999998</v>
      </c>
      <c r="H47" s="14">
        <f t="shared" ref="H47" si="37">-SUM(H27:H46)</f>
        <v>-0.16876999999999998</v>
      </c>
      <c r="I47" s="14">
        <f t="shared" ref="I47" si="38">-SUM(I27:I46)</f>
        <v>-0.16876999999999998</v>
      </c>
      <c r="J47" s="14">
        <f t="shared" ref="J47" si="39">-SUM(J27:J46)</f>
        <v>-0.16920999999999997</v>
      </c>
      <c r="K47" s="14">
        <f t="shared" ref="K47" si="40">-SUM(K27:K46)</f>
        <v>-0.16920999999999997</v>
      </c>
      <c r="L47" s="14">
        <f t="shared" ref="L47" si="41">-SUM(L27:L46)</f>
        <v>-0.16920999999999997</v>
      </c>
      <c r="M47" s="14">
        <f t="shared" ref="M47" si="42">-SUM(M27:M46)</f>
        <v>-0.26847000000000004</v>
      </c>
      <c r="N47" s="14">
        <f t="shared" ref="N47" si="43">-SUM(N27:N46)</f>
        <v>-0.26847000000000004</v>
      </c>
      <c r="O47" s="14">
        <f t="shared" ref="O47" si="44">-SUM(O27:O46)</f>
        <v>-0.26847000000000004</v>
      </c>
      <c r="P47" s="14">
        <f>-SUM(P27:P46)</f>
        <v>-0.26847000000000004</v>
      </c>
      <c r="Q47" s="14">
        <f t="shared" ref="Q47" si="45">-SUM(Q27:Q46)</f>
        <v>-0.26847000000000004</v>
      </c>
      <c r="R47" s="14">
        <f t="shared" ref="R47" si="46">-SUM(R27:R46)</f>
        <v>-0.26847000000000004</v>
      </c>
      <c r="S47" s="14">
        <f t="shared" ref="S47" si="47">-SUM(S27:S46)</f>
        <v>-0.19463999999999998</v>
      </c>
      <c r="T47" s="14">
        <f t="shared" ref="T47" si="48">-SUM(T27:T46)</f>
        <v>-0.19463999999999998</v>
      </c>
      <c r="U47" s="14">
        <f t="shared" ref="U47" si="49">-SUM(U27:U46)</f>
        <v>-0.19463999999999998</v>
      </c>
      <c r="V47" s="14">
        <f t="shared" ref="V47" si="50">-SUM(V27:V46)</f>
        <v>-0.19528999999999999</v>
      </c>
      <c r="W47" s="14">
        <f t="shared" ref="W47" si="51">-SUM(W27:W46)</f>
        <v>-0.19528999999999999</v>
      </c>
      <c r="X47" s="14">
        <f t="shared" ref="X47" si="52">-SUM(X27:X46)</f>
        <v>-0.19528999999999999</v>
      </c>
      <c r="Y47" s="14">
        <f t="shared" ref="Y47" si="53">-SUM(Y27:Y46)</f>
        <v>-0.26533999999999996</v>
      </c>
      <c r="Z47" s="14">
        <f t="shared" ref="Z47" si="54">-SUM(Z27:Z46)</f>
        <v>-0.26533999999999996</v>
      </c>
      <c r="AA47" s="14">
        <f t="shared" ref="AA47" si="55">-SUM(AA27:AA46)</f>
        <v>-0.26533999999999996</v>
      </c>
    </row>
    <row r="48" spans="2:27" x14ac:dyDescent="0.3">
      <c r="B48" s="102" t="s">
        <v>78</v>
      </c>
      <c r="C48" s="102"/>
      <c r="D48" s="14">
        <f>-SUM(D27:D29)</f>
        <v>-0.10217000000000001</v>
      </c>
      <c r="E48" s="14">
        <f t="shared" ref="E48:AA48" si="56">-SUM(E27:E29)</f>
        <v>-0.10217000000000001</v>
      </c>
      <c r="F48" s="14">
        <f t="shared" si="56"/>
        <v>-0.10217000000000001</v>
      </c>
      <c r="G48" s="14">
        <f t="shared" si="56"/>
        <v>-7.0889999999999995E-2</v>
      </c>
      <c r="H48" s="14">
        <f t="shared" si="56"/>
        <v>-7.0889999999999995E-2</v>
      </c>
      <c r="I48" s="14">
        <f t="shared" si="56"/>
        <v>-7.0889999999999995E-2</v>
      </c>
      <c r="J48" s="14">
        <f t="shared" si="56"/>
        <v>-7.0889999999999995E-2</v>
      </c>
      <c r="K48" s="14">
        <f t="shared" si="56"/>
        <v>-7.0889999999999995E-2</v>
      </c>
      <c r="L48" s="14">
        <f t="shared" si="56"/>
        <v>-7.0889999999999995E-2</v>
      </c>
      <c r="M48" s="14">
        <f t="shared" si="56"/>
        <v>-0.17064000000000001</v>
      </c>
      <c r="N48" s="14">
        <f t="shared" si="56"/>
        <v>-0.17064000000000001</v>
      </c>
      <c r="O48" s="14">
        <f t="shared" si="56"/>
        <v>-0.17064000000000001</v>
      </c>
      <c r="P48" s="14">
        <f t="shared" si="56"/>
        <v>-0.17064000000000001</v>
      </c>
      <c r="Q48" s="14">
        <f t="shared" si="56"/>
        <v>-0.17064000000000001</v>
      </c>
      <c r="R48" s="14">
        <f t="shared" si="56"/>
        <v>-0.17064000000000001</v>
      </c>
      <c r="S48" s="14">
        <f t="shared" si="56"/>
        <v>-9.5079999999999998E-2</v>
      </c>
      <c r="T48" s="14">
        <f t="shared" si="56"/>
        <v>-9.5079999999999998E-2</v>
      </c>
      <c r="U48" s="14">
        <f t="shared" si="56"/>
        <v>-9.5079999999999998E-2</v>
      </c>
      <c r="V48" s="14">
        <f t="shared" si="56"/>
        <v>-9.5079999999999998E-2</v>
      </c>
      <c r="W48" s="14">
        <f t="shared" si="56"/>
        <v>-9.5079999999999998E-2</v>
      </c>
      <c r="X48" s="14">
        <f t="shared" si="56"/>
        <v>-9.5079999999999998E-2</v>
      </c>
      <c r="Y48" s="14">
        <f t="shared" si="56"/>
        <v>-0.16908000000000001</v>
      </c>
      <c r="Z48" s="14">
        <f t="shared" si="56"/>
        <v>-0.16908000000000001</v>
      </c>
      <c r="AA48" s="14">
        <f t="shared" si="56"/>
        <v>-0.16908000000000001</v>
      </c>
    </row>
    <row r="50" spans="2:27" x14ac:dyDescent="0.3">
      <c r="B50" s="10" t="s">
        <v>19</v>
      </c>
      <c r="C50" s="10" t="s">
        <v>132</v>
      </c>
      <c r="D50" s="10" t="s">
        <v>133</v>
      </c>
      <c r="E50" s="10" t="s">
        <v>134</v>
      </c>
      <c r="F50" s="10" t="s">
        <v>135</v>
      </c>
      <c r="G50" s="10" t="s">
        <v>136</v>
      </c>
      <c r="H50" s="10" t="s">
        <v>137</v>
      </c>
      <c r="I50" s="10" t="s">
        <v>138</v>
      </c>
      <c r="J50" s="10" t="s">
        <v>139</v>
      </c>
      <c r="K50" s="10" t="s">
        <v>140</v>
      </c>
      <c r="L50" s="10" t="s">
        <v>141</v>
      </c>
      <c r="M50" s="10" t="s">
        <v>142</v>
      </c>
      <c r="N50" s="10" t="s">
        <v>143</v>
      </c>
      <c r="O50" s="10" t="s">
        <v>144</v>
      </c>
      <c r="P50" s="10" t="s">
        <v>145</v>
      </c>
      <c r="Q50" s="10" t="s">
        <v>146</v>
      </c>
      <c r="R50" s="10" t="s">
        <v>147</v>
      </c>
      <c r="S50" s="10" t="s">
        <v>148</v>
      </c>
      <c r="T50" s="10" t="s">
        <v>149</v>
      </c>
      <c r="U50" s="10" t="s">
        <v>150</v>
      </c>
      <c r="V50" s="10" t="s">
        <v>151</v>
      </c>
      <c r="W50" s="10" t="s">
        <v>152</v>
      </c>
      <c r="X50" s="10" t="s">
        <v>153</v>
      </c>
      <c r="Y50" s="10" t="s">
        <v>154</v>
      </c>
      <c r="Z50" s="10" t="s">
        <v>155</v>
      </c>
      <c r="AA50" s="10" t="s">
        <v>156</v>
      </c>
    </row>
    <row r="51" spans="2:27" x14ac:dyDescent="0.3">
      <c r="B51" s="12" t="s">
        <v>52</v>
      </c>
      <c r="C51" s="12" t="s">
        <v>53</v>
      </c>
      <c r="D51" s="9">
        <v>8.7300000000000003E-2</v>
      </c>
      <c r="E51" s="9">
        <v>8.7300000000000003E-2</v>
      </c>
      <c r="F51" s="9">
        <v>8.7300000000000003E-2</v>
      </c>
      <c r="G51" s="9">
        <v>6.4509999999999998E-2</v>
      </c>
      <c r="H51" s="9">
        <v>6.4509999999999998E-2</v>
      </c>
      <c r="I51" s="9">
        <v>6.4509999999999998E-2</v>
      </c>
      <c r="J51" s="9">
        <v>6.4509999999999998E-2</v>
      </c>
      <c r="K51" s="9">
        <v>6.4509999999999998E-2</v>
      </c>
      <c r="L51" s="9">
        <v>6.4509999999999998E-2</v>
      </c>
      <c r="M51" s="9">
        <v>0.16683000000000001</v>
      </c>
      <c r="N51" s="9">
        <v>0.16683000000000001</v>
      </c>
      <c r="O51" s="9">
        <v>0.16683000000000001</v>
      </c>
      <c r="P51" s="9">
        <v>0.16683000000000001</v>
      </c>
      <c r="Q51" s="9">
        <v>0.16683000000000001</v>
      </c>
      <c r="R51" s="9">
        <v>0.16683000000000001</v>
      </c>
      <c r="S51" s="9">
        <v>8.7889999999999996E-2</v>
      </c>
      <c r="T51" s="9">
        <v>8.7889999999999996E-2</v>
      </c>
      <c r="U51" s="9">
        <v>8.7889999999999996E-2</v>
      </c>
      <c r="V51" s="9">
        <v>8.7889999999999996E-2</v>
      </c>
      <c r="W51" s="9">
        <v>8.7889999999999996E-2</v>
      </c>
      <c r="X51" s="9">
        <v>8.7889999999999996E-2</v>
      </c>
      <c r="Y51" s="9">
        <v>0.15915000000000001</v>
      </c>
      <c r="Z51" s="9">
        <v>0.15915000000000001</v>
      </c>
      <c r="AA51" s="9">
        <v>0.15915000000000001</v>
      </c>
    </row>
    <row r="52" spans="2:27" x14ac:dyDescent="0.3">
      <c r="B52" s="12" t="s">
        <v>55</v>
      </c>
      <c r="C52" s="12" t="s">
        <v>53</v>
      </c>
      <c r="D52" s="9">
        <v>5.6800000000000002E-3</v>
      </c>
      <c r="E52" s="9">
        <v>5.6800000000000002E-3</v>
      </c>
      <c r="F52" s="9">
        <v>5.6800000000000002E-3</v>
      </c>
      <c r="G52" s="9">
        <v>6.6499999999999997E-3</v>
      </c>
      <c r="H52" s="9">
        <v>6.6499999999999997E-3</v>
      </c>
      <c r="I52" s="9">
        <v>6.6499999999999997E-3</v>
      </c>
      <c r="J52" s="9">
        <v>6.6499999999999997E-3</v>
      </c>
      <c r="K52" s="9">
        <v>6.6499999999999997E-3</v>
      </c>
      <c r="L52" s="9">
        <v>6.6499999999999997E-3</v>
      </c>
      <c r="M52" s="9">
        <v>6.6499999999999997E-3</v>
      </c>
      <c r="N52" s="9">
        <v>6.6499999999999997E-3</v>
      </c>
      <c r="O52" s="9">
        <v>6.6499999999999997E-3</v>
      </c>
      <c r="P52" s="9">
        <v>6.6499999999999997E-3</v>
      </c>
      <c r="Q52" s="9">
        <v>6.6499999999999997E-3</v>
      </c>
      <c r="R52" s="9">
        <v>6.6499999999999997E-3</v>
      </c>
      <c r="S52" s="9">
        <f t="shared" ref="S52" si="57">S28</f>
        <v>0</v>
      </c>
      <c r="T52" s="9">
        <f t="shared" ref="T52:AA52" si="58">T28</f>
        <v>0</v>
      </c>
      <c r="U52" s="9">
        <f t="shared" si="58"/>
        <v>0</v>
      </c>
      <c r="V52" s="9">
        <f t="shared" si="58"/>
        <v>0</v>
      </c>
      <c r="W52" s="9">
        <f t="shared" si="58"/>
        <v>0</v>
      </c>
      <c r="X52" s="9">
        <f t="shared" si="58"/>
        <v>0</v>
      </c>
      <c r="Y52" s="9">
        <f t="shared" si="58"/>
        <v>0</v>
      </c>
      <c r="Z52" s="9">
        <f t="shared" si="58"/>
        <v>0</v>
      </c>
      <c r="AA52" s="9">
        <f t="shared" si="58"/>
        <v>0</v>
      </c>
    </row>
    <row r="53" spans="2:27" x14ac:dyDescent="0.3">
      <c r="B53" s="13" t="s">
        <v>56</v>
      </c>
      <c r="C53" s="12" t="s">
        <v>53</v>
      </c>
      <c r="D53" s="9">
        <v>2.1099999999999999E-3</v>
      </c>
      <c r="E53" s="9">
        <v>2.1099999999999999E-3</v>
      </c>
      <c r="F53" s="9">
        <v>2.1099999999999999E-3</v>
      </c>
      <c r="G53" s="9">
        <v>2.0999999999999999E-3</v>
      </c>
      <c r="H53" s="9">
        <v>2.0999999999999999E-3</v>
      </c>
      <c r="I53" s="9">
        <v>2.0999999999999999E-3</v>
      </c>
      <c r="J53" s="9">
        <v>2.0999999999999999E-3</v>
      </c>
      <c r="K53" s="9">
        <v>2.0999999999999999E-3</v>
      </c>
      <c r="L53" s="9">
        <v>2.0999999999999999E-3</v>
      </c>
      <c r="M53" s="9">
        <v>2.0999999999999999E-3</v>
      </c>
      <c r="N53" s="9">
        <v>2.0999999999999999E-3</v>
      </c>
      <c r="O53" s="9">
        <v>2.0999999999999999E-3</v>
      </c>
      <c r="P53" s="9">
        <v>2.0999999999999999E-3</v>
      </c>
      <c r="Q53" s="9">
        <v>2.0999999999999999E-3</v>
      </c>
      <c r="R53" s="9">
        <v>2.0999999999999999E-3</v>
      </c>
      <c r="S53" s="9">
        <v>3.7499999999999999E-3</v>
      </c>
      <c r="T53" s="9">
        <v>3.7499999999999999E-3</v>
      </c>
      <c r="U53" s="9">
        <v>3.7499999999999999E-3</v>
      </c>
      <c r="V53" s="9">
        <v>3.7499999999999999E-3</v>
      </c>
      <c r="W53" s="9">
        <v>3.7499999999999999E-3</v>
      </c>
      <c r="X53" s="9">
        <v>3.7499999999999999E-3</v>
      </c>
      <c r="Y53" s="9">
        <v>3.7499999999999999E-3</v>
      </c>
      <c r="Z53" s="9">
        <v>3.7499999999999999E-3</v>
      </c>
      <c r="AA53" s="9">
        <v>3.7499999999999999E-3</v>
      </c>
    </row>
    <row r="54" spans="2:27" x14ac:dyDescent="0.3">
      <c r="B54" s="12" t="s">
        <v>57</v>
      </c>
      <c r="C54" s="12" t="s">
        <v>58</v>
      </c>
      <c r="D54" s="9">
        <v>4.4819999999999999E-2</v>
      </c>
      <c r="E54" s="9">
        <v>4.4819999999999999E-2</v>
      </c>
      <c r="F54" s="9">
        <v>4.4819999999999999E-2</v>
      </c>
      <c r="G54" s="9">
        <v>4.4819999999999999E-2</v>
      </c>
      <c r="H54" s="9">
        <v>4.4819999999999999E-2</v>
      </c>
      <c r="I54" s="9">
        <v>4.4819999999999999E-2</v>
      </c>
      <c r="J54" s="9">
        <v>4.4819999999999999E-2</v>
      </c>
      <c r="K54" s="9">
        <v>4.4819999999999999E-2</v>
      </c>
      <c r="L54" s="9">
        <v>4.4819999999999999E-2</v>
      </c>
      <c r="M54" s="9">
        <v>4.4819999999999999E-2</v>
      </c>
      <c r="N54" s="9">
        <v>4.4819999999999999E-2</v>
      </c>
      <c r="O54" s="9">
        <v>4.4819999999999999E-2</v>
      </c>
      <c r="P54" s="9">
        <v>4.4819999999999999E-2</v>
      </c>
      <c r="Q54" s="9">
        <v>4.4819999999999999E-2</v>
      </c>
      <c r="R54" s="9">
        <v>4.4819999999999999E-2</v>
      </c>
      <c r="S54" s="9">
        <v>4.4819999999999999E-2</v>
      </c>
      <c r="T54" s="9">
        <v>4.4819999999999999E-2</v>
      </c>
      <c r="U54" s="9">
        <v>4.4819999999999999E-2</v>
      </c>
      <c r="V54" s="9">
        <v>4.4819999999999999E-2</v>
      </c>
      <c r="W54" s="9">
        <v>4.4819999999999999E-2</v>
      </c>
      <c r="X54" s="9">
        <v>4.4819999999999999E-2</v>
      </c>
      <c r="Y54" s="9">
        <v>4.4819999999999999E-2</v>
      </c>
      <c r="Z54" s="9">
        <v>4.4819999999999999E-2</v>
      </c>
      <c r="AA54" s="9">
        <v>4.4819999999999999E-2</v>
      </c>
    </row>
    <row r="55" spans="2:27" x14ac:dyDescent="0.3">
      <c r="B55" s="12" t="s">
        <v>60</v>
      </c>
      <c r="C55" s="12" t="s">
        <v>58</v>
      </c>
      <c r="D55" s="9">
        <v>2.0100000000000001E-3</v>
      </c>
      <c r="E55" s="9">
        <v>2.0100000000000001E-3</v>
      </c>
      <c r="F55" s="9">
        <v>2.0100000000000001E-3</v>
      </c>
      <c r="G55" s="9">
        <v>2.1099999999999999E-3</v>
      </c>
      <c r="H55" s="9">
        <v>2.1099999999999999E-3</v>
      </c>
      <c r="I55" s="9">
        <v>2.1099999999999999E-3</v>
      </c>
      <c r="J55" s="9">
        <v>2.1099999999999999E-3</v>
      </c>
      <c r="K55" s="9">
        <v>2.1099999999999999E-3</v>
      </c>
      <c r="L55" s="9">
        <v>2.1099999999999999E-3</v>
      </c>
      <c r="M55" s="9">
        <v>2.1099999999999999E-3</v>
      </c>
      <c r="N55" s="9">
        <v>2.1099999999999999E-3</v>
      </c>
      <c r="O55" s="9">
        <v>2.1099999999999999E-3</v>
      </c>
      <c r="P55" s="9">
        <f t="shared" ref="P55:R55" si="59">P31</f>
        <v>2.1099999999999999E-3</v>
      </c>
      <c r="Q55" s="9">
        <f t="shared" si="59"/>
        <v>2.1099999999999999E-3</v>
      </c>
      <c r="R55" s="9">
        <f t="shared" si="59"/>
        <v>2.1099999999999999E-3</v>
      </c>
      <c r="S55" s="9">
        <v>2.3900000000000002E-3</v>
      </c>
      <c r="T55" s="9">
        <v>2.3900000000000002E-3</v>
      </c>
      <c r="U55" s="9">
        <v>2.3900000000000002E-3</v>
      </c>
      <c r="V55" s="9">
        <v>2.3900000000000002E-3</v>
      </c>
      <c r="W55" s="9">
        <v>2.3900000000000002E-3</v>
      </c>
      <c r="X55" s="9">
        <v>2.3900000000000002E-3</v>
      </c>
      <c r="Y55" s="9">
        <v>2.3900000000000002E-3</v>
      </c>
      <c r="Z55" s="9">
        <v>2.3900000000000002E-3</v>
      </c>
      <c r="AA55" s="9">
        <v>2.3900000000000002E-3</v>
      </c>
    </row>
    <row r="56" spans="2:27" x14ac:dyDescent="0.3">
      <c r="B56" s="12" t="s">
        <v>61</v>
      </c>
      <c r="C56" s="12" t="s">
        <v>58</v>
      </c>
      <c r="D56" s="9">
        <f>D$8</f>
        <v>-1E-4</v>
      </c>
      <c r="E56" s="9">
        <f t="shared" ref="E56:AA56" si="60">E$8</f>
        <v>-1E-4</v>
      </c>
      <c r="F56" s="9">
        <f t="shared" si="60"/>
        <v>-1E-4</v>
      </c>
      <c r="G56" s="9">
        <f t="shared" si="60"/>
        <v>-1E-4</v>
      </c>
      <c r="H56" s="9">
        <f t="shared" si="60"/>
        <v>-1E-4</v>
      </c>
      <c r="I56" s="9">
        <f t="shared" si="60"/>
        <v>-1E-4</v>
      </c>
      <c r="J56" s="9">
        <f t="shared" si="60"/>
        <v>-1E-4</v>
      </c>
      <c r="K56" s="9">
        <f t="shared" si="60"/>
        <v>-1E-4</v>
      </c>
      <c r="L56" s="9">
        <f t="shared" si="60"/>
        <v>-1E-4</v>
      </c>
      <c r="M56" s="9" t="str">
        <f t="shared" si="60"/>
        <v xml:space="preserve"> $                       -  </v>
      </c>
      <c r="N56" s="9" t="str">
        <f t="shared" si="60"/>
        <v xml:space="preserve"> $                             -  </v>
      </c>
      <c r="O56" s="9" t="str">
        <f t="shared" si="60"/>
        <v xml:space="preserve"> $                            -  </v>
      </c>
      <c r="P56" s="9">
        <f t="shared" si="60"/>
        <v>0</v>
      </c>
      <c r="Q56" s="9">
        <f t="shared" si="60"/>
        <v>0</v>
      </c>
      <c r="R56" s="9">
        <f t="shared" si="60"/>
        <v>0</v>
      </c>
      <c r="S56" s="9">
        <f t="shared" si="60"/>
        <v>0</v>
      </c>
      <c r="T56" s="9">
        <f t="shared" si="60"/>
        <v>0</v>
      </c>
      <c r="U56" s="9">
        <f t="shared" si="60"/>
        <v>0</v>
      </c>
      <c r="V56" s="9">
        <f t="shared" si="60"/>
        <v>0</v>
      </c>
      <c r="W56" s="9">
        <f t="shared" si="60"/>
        <v>0</v>
      </c>
      <c r="X56" s="9">
        <f t="shared" si="60"/>
        <v>0</v>
      </c>
      <c r="Y56" s="9">
        <f t="shared" si="60"/>
        <v>1.6000000000000001E-4</v>
      </c>
      <c r="Z56" s="9">
        <f t="shared" si="60"/>
        <v>1.6000000000000001E-4</v>
      </c>
      <c r="AA56" s="9">
        <f t="shared" si="60"/>
        <v>1.6000000000000001E-4</v>
      </c>
    </row>
    <row r="57" spans="2:27" x14ac:dyDescent="0.3">
      <c r="B57" s="12" t="s">
        <v>62</v>
      </c>
      <c r="C57" s="12" t="s">
        <v>58</v>
      </c>
      <c r="D57" s="9">
        <v>4.5599999999999998E-3</v>
      </c>
      <c r="E57" s="9">
        <v>4.5599999999999998E-3</v>
      </c>
      <c r="F57" s="9">
        <v>4.5599999999999998E-3</v>
      </c>
      <c r="G57" s="9">
        <v>5.4299999999999999E-3</v>
      </c>
      <c r="H57" s="9">
        <v>5.4299999999999999E-3</v>
      </c>
      <c r="I57" s="9">
        <v>5.4299999999999999E-3</v>
      </c>
      <c r="J57" s="9">
        <v>5.4299999999999999E-3</v>
      </c>
      <c r="K57" s="9">
        <v>5.4299999999999999E-3</v>
      </c>
      <c r="L57" s="9">
        <v>5.4299999999999999E-3</v>
      </c>
      <c r="M57" s="9">
        <v>5.4299999999999999E-3</v>
      </c>
      <c r="N57" s="9">
        <v>5.4299999999999999E-3</v>
      </c>
      <c r="O57" s="9">
        <v>5.4299999999999999E-3</v>
      </c>
      <c r="P57" s="9">
        <v>5.4299999999999999E-3</v>
      </c>
      <c r="Q57" s="9">
        <v>5.4299999999999999E-3</v>
      </c>
      <c r="R57" s="9">
        <v>5.4299999999999999E-3</v>
      </c>
      <c r="S57" s="9">
        <v>5.8900000000000003E-3</v>
      </c>
      <c r="T57" s="9">
        <v>5.8900000000000003E-3</v>
      </c>
      <c r="U57" s="9">
        <v>5.8900000000000003E-3</v>
      </c>
      <c r="V57" s="9">
        <v>5.8900000000000003E-3</v>
      </c>
      <c r="W57" s="9">
        <v>5.8900000000000003E-3</v>
      </c>
      <c r="X57" s="9">
        <v>5.8900000000000003E-3</v>
      </c>
      <c r="Y57" s="9">
        <v>5.8900000000000003E-3</v>
      </c>
      <c r="Z57" s="9">
        <v>5.8900000000000003E-3</v>
      </c>
      <c r="AA57" s="9">
        <v>5.8900000000000003E-3</v>
      </c>
    </row>
    <row r="58" spans="2:27" x14ac:dyDescent="0.3">
      <c r="B58" s="12" t="s">
        <v>63</v>
      </c>
      <c r="C58" s="12" t="s">
        <v>58</v>
      </c>
      <c r="D58" s="9">
        <v>1.2999999999999999E-4</v>
      </c>
      <c r="E58" s="9">
        <v>1.2999999999999999E-4</v>
      </c>
      <c r="F58" s="9">
        <v>1.2999999999999999E-4</v>
      </c>
      <c r="G58" s="9">
        <v>1.2999999999999999E-4</v>
      </c>
      <c r="H58" s="9">
        <v>1.2999999999999999E-4</v>
      </c>
      <c r="I58" s="9">
        <v>1.2999999999999999E-4</v>
      </c>
      <c r="J58" s="9">
        <v>1.2999999999999999E-4</v>
      </c>
      <c r="K58" s="9">
        <v>1.2999999999999999E-4</v>
      </c>
      <c r="L58" s="9">
        <v>1.2999999999999999E-4</v>
      </c>
      <c r="M58" s="9">
        <v>-6.9999999999999994E-5</v>
      </c>
      <c r="N58" s="9">
        <v>-6.9999999999999994E-5</v>
      </c>
      <c r="O58" s="9">
        <v>-6.9999999999999994E-5</v>
      </c>
      <c r="P58" s="9">
        <v>-6.9999999999999994E-5</v>
      </c>
      <c r="Q58" s="9">
        <v>-6.9999999999999994E-5</v>
      </c>
      <c r="R58" s="9">
        <v>-6.9999999999999994E-5</v>
      </c>
      <c r="S58" s="9">
        <v>-6.9999999999999994E-5</v>
      </c>
      <c r="T58" s="9">
        <v>-6.9999999999999994E-5</v>
      </c>
      <c r="U58" s="9">
        <v>-6.9999999999999994E-5</v>
      </c>
      <c r="V58" s="9">
        <v>-6.9999999999999994E-5</v>
      </c>
      <c r="W58" s="9">
        <v>-6.9999999999999994E-5</v>
      </c>
      <c r="X58" s="9">
        <v>-6.9999999999999994E-5</v>
      </c>
      <c r="Y58" s="9">
        <v>-6.4000000000000005E-4</v>
      </c>
      <c r="Z58" s="9">
        <v>-6.4000000000000005E-4</v>
      </c>
      <c r="AA58" s="9">
        <v>-6.4000000000000005E-4</v>
      </c>
    </row>
    <row r="59" spans="2:27" x14ac:dyDescent="0.3">
      <c r="B59" s="12" t="s">
        <v>64</v>
      </c>
      <c r="C59" s="12" t="s">
        <v>58</v>
      </c>
      <c r="D59" s="9">
        <f>D$35</f>
        <v>-4.2000000000000002E-4</v>
      </c>
      <c r="E59" s="9">
        <f t="shared" ref="E59:AA59" si="61">E$35</f>
        <v>-4.2000000000000002E-4</v>
      </c>
      <c r="F59" s="9">
        <f t="shared" si="61"/>
        <v>-4.2000000000000002E-4</v>
      </c>
      <c r="G59" s="9">
        <f t="shared" si="61"/>
        <v>-4.2000000000000002E-4</v>
      </c>
      <c r="H59" s="9">
        <f t="shared" si="61"/>
        <v>-4.2000000000000002E-4</v>
      </c>
      <c r="I59" s="9">
        <f t="shared" si="61"/>
        <v>-4.2000000000000002E-4</v>
      </c>
      <c r="J59" s="9">
        <f t="shared" si="61"/>
        <v>-3.0000000000000001E-5</v>
      </c>
      <c r="K59" s="9">
        <f t="shared" si="61"/>
        <v>-3.0000000000000001E-5</v>
      </c>
      <c r="L59" s="9">
        <f t="shared" si="61"/>
        <v>-3.0000000000000001E-5</v>
      </c>
      <c r="M59" s="9">
        <f t="shared" si="61"/>
        <v>-3.0000000000000001E-5</v>
      </c>
      <c r="N59" s="9">
        <f t="shared" si="61"/>
        <v>-3.0000000000000001E-5</v>
      </c>
      <c r="O59" s="9">
        <f t="shared" si="61"/>
        <v>-3.0000000000000001E-5</v>
      </c>
      <c r="P59" s="9">
        <f t="shared" si="61"/>
        <v>-3.0000000000000001E-5</v>
      </c>
      <c r="Q59" s="9">
        <f t="shared" si="61"/>
        <v>-3.0000000000000001E-5</v>
      </c>
      <c r="R59" s="9">
        <f t="shared" si="61"/>
        <v>-3.0000000000000001E-5</v>
      </c>
      <c r="S59" s="9">
        <f t="shared" si="61"/>
        <v>-3.0000000000000001E-5</v>
      </c>
      <c r="T59" s="9">
        <f t="shared" si="61"/>
        <v>-3.0000000000000001E-5</v>
      </c>
      <c r="U59" s="9">
        <f t="shared" si="61"/>
        <v>-3.0000000000000001E-5</v>
      </c>
      <c r="V59" s="9">
        <f t="shared" si="61"/>
        <v>7.6000000000000004E-4</v>
      </c>
      <c r="W59" s="9">
        <f t="shared" si="61"/>
        <v>7.6000000000000004E-4</v>
      </c>
      <c r="X59" s="9">
        <f t="shared" si="61"/>
        <v>7.6000000000000004E-4</v>
      </c>
      <c r="Y59" s="9">
        <f t="shared" si="61"/>
        <v>7.6000000000000004E-4</v>
      </c>
      <c r="Z59" s="9">
        <f t="shared" si="61"/>
        <v>7.6000000000000004E-4</v>
      </c>
      <c r="AA59" s="9">
        <f t="shared" si="61"/>
        <v>7.6000000000000004E-4</v>
      </c>
    </row>
    <row r="60" spans="2:27" x14ac:dyDescent="0.3">
      <c r="B60" s="12" t="s">
        <v>65</v>
      </c>
      <c r="C60" s="12" t="s">
        <v>58</v>
      </c>
      <c r="D60" s="9">
        <f>D$36</f>
        <v>-6.0000000000000002E-5</v>
      </c>
      <c r="E60" s="9">
        <f t="shared" ref="E60:AA60" si="62">E$36</f>
        <v>-6.0000000000000002E-5</v>
      </c>
      <c r="F60" s="9">
        <f t="shared" si="62"/>
        <v>-6.0000000000000002E-5</v>
      </c>
      <c r="G60" s="9">
        <f t="shared" si="62"/>
        <v>-6.0000000000000002E-5</v>
      </c>
      <c r="H60" s="9">
        <f t="shared" si="62"/>
        <v>-6.0000000000000002E-5</v>
      </c>
      <c r="I60" s="9">
        <f t="shared" si="62"/>
        <v>-6.0000000000000002E-5</v>
      </c>
      <c r="J60" s="9">
        <f t="shared" si="62"/>
        <v>-6.0000000000000002E-5</v>
      </c>
      <c r="K60" s="9">
        <f t="shared" si="62"/>
        <v>-6.0000000000000002E-5</v>
      </c>
      <c r="L60" s="9">
        <f t="shared" si="62"/>
        <v>-6.0000000000000002E-5</v>
      </c>
      <c r="M60" s="9">
        <f t="shared" si="62"/>
        <v>-4.4999999999999999E-4</v>
      </c>
      <c r="N60" s="9">
        <f t="shared" si="62"/>
        <v>-4.4999999999999999E-4</v>
      </c>
      <c r="O60" s="9">
        <f t="shared" si="62"/>
        <v>-4.4999999999999999E-4</v>
      </c>
      <c r="P60" s="9">
        <f t="shared" si="62"/>
        <v>-4.4999999999999999E-4</v>
      </c>
      <c r="Q60" s="9">
        <f t="shared" si="62"/>
        <v>-4.4999999999999999E-4</v>
      </c>
      <c r="R60" s="9">
        <f t="shared" si="62"/>
        <v>-4.4999999999999999E-4</v>
      </c>
      <c r="S60" s="9">
        <f t="shared" si="62"/>
        <v>-4.4999999999999999E-4</v>
      </c>
      <c r="T60" s="9">
        <f t="shared" si="62"/>
        <v>-4.4999999999999999E-4</v>
      </c>
      <c r="U60" s="9">
        <f t="shared" si="62"/>
        <v>-4.4999999999999999E-4</v>
      </c>
      <c r="V60" s="9">
        <f t="shared" si="62"/>
        <v>-4.4999999999999999E-4</v>
      </c>
      <c r="W60" s="9">
        <f t="shared" si="62"/>
        <v>-4.4999999999999999E-4</v>
      </c>
      <c r="X60" s="9">
        <f t="shared" si="62"/>
        <v>-4.4999999999999999E-4</v>
      </c>
      <c r="Y60" s="9">
        <f t="shared" si="62"/>
        <v>-3.9399999999999999E-3</v>
      </c>
      <c r="Z60" s="9">
        <f t="shared" si="62"/>
        <v>-3.9399999999999999E-3</v>
      </c>
      <c r="AA60" s="9">
        <f t="shared" si="62"/>
        <v>-3.9399999999999999E-3</v>
      </c>
    </row>
    <row r="61" spans="2:27" x14ac:dyDescent="0.3">
      <c r="B61" s="12" t="s">
        <v>66</v>
      </c>
      <c r="C61" s="12" t="s">
        <v>58</v>
      </c>
      <c r="D61" s="9">
        <f>D$13</f>
        <v>2.8800000000000002E-3</v>
      </c>
      <c r="E61" s="9">
        <f t="shared" ref="E61:AA61" si="63">E$13</f>
        <v>2.8800000000000002E-3</v>
      </c>
      <c r="F61" s="9">
        <f t="shared" si="63"/>
        <v>2.8800000000000002E-3</v>
      </c>
      <c r="G61" s="9">
        <f t="shared" si="63"/>
        <v>7.8799999999999999E-3</v>
      </c>
      <c r="H61" s="9">
        <f t="shared" si="63"/>
        <v>7.8799999999999999E-3</v>
      </c>
      <c r="I61" s="9">
        <f t="shared" si="63"/>
        <v>7.8799999999999999E-3</v>
      </c>
      <c r="J61" s="9">
        <f t="shared" si="63"/>
        <v>7.8799999999999999E-3</v>
      </c>
      <c r="K61" s="9">
        <f t="shared" si="63"/>
        <v>7.8799999999999999E-3</v>
      </c>
      <c r="L61" s="9">
        <f t="shared" si="63"/>
        <v>7.8799999999999999E-3</v>
      </c>
      <c r="M61" s="9">
        <f t="shared" si="63"/>
        <v>7.8799999999999999E-3</v>
      </c>
      <c r="N61" s="9">
        <f t="shared" si="63"/>
        <v>7.8799999999999999E-3</v>
      </c>
      <c r="O61" s="9">
        <f t="shared" si="63"/>
        <v>7.8799999999999999E-3</v>
      </c>
      <c r="P61" s="9">
        <f t="shared" si="63"/>
        <v>7.8799999999999999E-3</v>
      </c>
      <c r="Q61" s="9">
        <f t="shared" si="63"/>
        <v>7.8799999999999999E-3</v>
      </c>
      <c r="R61" s="9">
        <f t="shared" si="63"/>
        <v>7.8799999999999999E-3</v>
      </c>
      <c r="S61" s="9">
        <f t="shared" si="63"/>
        <v>7.8799999999999999E-3</v>
      </c>
      <c r="T61" s="9">
        <f t="shared" si="63"/>
        <v>7.8799999999999999E-3</v>
      </c>
      <c r="U61" s="9">
        <f t="shared" si="63"/>
        <v>7.8799999999999999E-3</v>
      </c>
      <c r="V61" s="9">
        <f t="shared" si="63"/>
        <v>7.8799999999999999E-3</v>
      </c>
      <c r="W61" s="9">
        <f t="shared" si="63"/>
        <v>7.8799999999999999E-3</v>
      </c>
      <c r="X61" s="9">
        <f t="shared" si="63"/>
        <v>7.8799999999999999E-3</v>
      </c>
      <c r="Y61" s="9">
        <f t="shared" si="63"/>
        <v>7.8799999999999999E-3</v>
      </c>
      <c r="Z61" s="9">
        <f t="shared" si="63"/>
        <v>7.8799999999999999E-3</v>
      </c>
      <c r="AA61" s="9">
        <f t="shared" si="63"/>
        <v>7.8799999999999999E-3</v>
      </c>
    </row>
    <row r="62" spans="2:27" x14ac:dyDescent="0.3">
      <c r="B62" s="12" t="s">
        <v>67</v>
      </c>
      <c r="C62" s="12" t="s">
        <v>58</v>
      </c>
      <c r="D62" s="9">
        <f>D$14</f>
        <v>6.0000000000000002E-5</v>
      </c>
      <c r="E62" s="9">
        <f t="shared" ref="E62:AA62" si="64">E$14</f>
        <v>6.0000000000000002E-5</v>
      </c>
      <c r="F62" s="9">
        <f t="shared" si="64"/>
        <v>6.0000000000000002E-5</v>
      </c>
      <c r="G62" s="9">
        <f t="shared" si="64"/>
        <v>6.0000000000000002E-5</v>
      </c>
      <c r="H62" s="9">
        <f t="shared" si="64"/>
        <v>6.0000000000000002E-5</v>
      </c>
      <c r="I62" s="9">
        <f t="shared" si="64"/>
        <v>6.0000000000000002E-5</v>
      </c>
      <c r="J62" s="9">
        <f t="shared" si="64"/>
        <v>6.9999999999999994E-5</v>
      </c>
      <c r="K62" s="9">
        <f t="shared" si="64"/>
        <v>6.9999999999999994E-5</v>
      </c>
      <c r="L62" s="9">
        <f t="shared" si="64"/>
        <v>6.9999999999999994E-5</v>
      </c>
      <c r="M62" s="9">
        <f t="shared" si="64"/>
        <v>6.9999999999999994E-5</v>
      </c>
      <c r="N62" s="9">
        <f t="shared" si="64"/>
        <v>6.9999999999999994E-5</v>
      </c>
      <c r="O62" s="9">
        <f t="shared" si="64"/>
        <v>6.9999999999999994E-5</v>
      </c>
      <c r="P62" s="9">
        <f t="shared" si="64"/>
        <v>6.9999999999999994E-5</v>
      </c>
      <c r="Q62" s="9">
        <f t="shared" si="64"/>
        <v>6.9999999999999994E-5</v>
      </c>
      <c r="R62" s="9">
        <f t="shared" si="64"/>
        <v>6.9999999999999994E-5</v>
      </c>
      <c r="S62" s="9">
        <f t="shared" si="64"/>
        <v>6.9999999999999994E-5</v>
      </c>
      <c r="T62" s="9">
        <f t="shared" si="64"/>
        <v>6.9999999999999994E-5</v>
      </c>
      <c r="U62" s="9">
        <f t="shared" si="64"/>
        <v>6.9999999999999994E-5</v>
      </c>
      <c r="V62" s="9">
        <f t="shared" si="64"/>
        <v>5.0000000000000002E-5</v>
      </c>
      <c r="W62" s="9">
        <f t="shared" si="64"/>
        <v>5.0000000000000002E-5</v>
      </c>
      <c r="X62" s="9">
        <f t="shared" si="64"/>
        <v>5.0000000000000002E-5</v>
      </c>
      <c r="Y62" s="9">
        <f t="shared" si="64"/>
        <v>5.0000000000000002E-5</v>
      </c>
      <c r="Z62" s="9">
        <f t="shared" si="64"/>
        <v>5.0000000000000002E-5</v>
      </c>
      <c r="AA62" s="9">
        <f t="shared" si="64"/>
        <v>5.0000000000000002E-5</v>
      </c>
    </row>
    <row r="63" spans="2:27" x14ac:dyDescent="0.3">
      <c r="B63" s="12" t="s">
        <v>68</v>
      </c>
      <c r="C63" s="12" t="s">
        <v>58</v>
      </c>
      <c r="D63" s="9">
        <f>D$15</f>
        <v>1.9599999999999999E-3</v>
      </c>
      <c r="E63" s="9">
        <f t="shared" ref="E63:AA63" si="65">E$15</f>
        <v>1.9599999999999999E-3</v>
      </c>
      <c r="F63" s="9">
        <f t="shared" si="65"/>
        <v>1.9599999999999999E-3</v>
      </c>
      <c r="G63" s="9">
        <f t="shared" si="65"/>
        <v>1.9599999999999999E-3</v>
      </c>
      <c r="H63" s="9">
        <f t="shared" si="65"/>
        <v>1.9599999999999999E-3</v>
      </c>
      <c r="I63" s="9">
        <f t="shared" si="65"/>
        <v>1.9599999999999999E-3</v>
      </c>
      <c r="J63" s="9">
        <f t="shared" si="65"/>
        <v>2.3800000000000002E-3</v>
      </c>
      <c r="K63" s="9">
        <f t="shared" si="65"/>
        <v>2.3800000000000002E-3</v>
      </c>
      <c r="L63" s="9">
        <f t="shared" si="65"/>
        <v>2.3800000000000002E-3</v>
      </c>
      <c r="M63" s="9">
        <f t="shared" si="65"/>
        <v>2.3800000000000002E-3</v>
      </c>
      <c r="N63" s="9">
        <f t="shared" si="65"/>
        <v>2.3800000000000002E-3</v>
      </c>
      <c r="O63" s="9">
        <f t="shared" si="65"/>
        <v>2.3800000000000002E-3</v>
      </c>
      <c r="P63" s="9">
        <f t="shared" si="65"/>
        <v>2.3800000000000002E-3</v>
      </c>
      <c r="Q63" s="9">
        <f t="shared" si="65"/>
        <v>2.3800000000000002E-3</v>
      </c>
      <c r="R63" s="9">
        <f t="shared" si="65"/>
        <v>2.3800000000000002E-3</v>
      </c>
      <c r="S63" s="9">
        <f t="shared" si="65"/>
        <v>2.3800000000000002E-3</v>
      </c>
      <c r="T63" s="9">
        <f t="shared" si="65"/>
        <v>2.3800000000000002E-3</v>
      </c>
      <c r="U63" s="9">
        <f t="shared" si="65"/>
        <v>2.3800000000000002E-3</v>
      </c>
      <c r="V63" s="9">
        <f t="shared" si="65"/>
        <v>2.6199999999999999E-3</v>
      </c>
      <c r="W63" s="9">
        <f t="shared" si="65"/>
        <v>2.6199999999999999E-3</v>
      </c>
      <c r="X63" s="9">
        <f t="shared" si="65"/>
        <v>2.6199999999999999E-3</v>
      </c>
      <c r="Y63" s="9">
        <f t="shared" si="65"/>
        <v>2.6199999999999999E-3</v>
      </c>
      <c r="Z63" s="9">
        <f t="shared" si="65"/>
        <v>2.6199999999999999E-3</v>
      </c>
      <c r="AA63" s="9">
        <f t="shared" si="65"/>
        <v>2.6199999999999999E-3</v>
      </c>
    </row>
    <row r="64" spans="2:27" x14ac:dyDescent="0.3">
      <c r="B64" s="12" t="s">
        <v>69</v>
      </c>
      <c r="C64" s="12" t="s">
        <v>58</v>
      </c>
      <c r="D64" s="9">
        <f>D$16</f>
        <v>8.0000000000000007E-5</v>
      </c>
      <c r="E64" s="9">
        <f t="shared" ref="E64:AA64" si="66">E$16</f>
        <v>8.0000000000000007E-5</v>
      </c>
      <c r="F64" s="9">
        <f t="shared" si="66"/>
        <v>8.0000000000000007E-5</v>
      </c>
      <c r="G64" s="9">
        <f t="shared" si="66"/>
        <v>8.0000000000000007E-5</v>
      </c>
      <c r="H64" s="9">
        <f t="shared" si="66"/>
        <v>8.0000000000000007E-5</v>
      </c>
      <c r="I64" s="9">
        <f t="shared" si="66"/>
        <v>8.0000000000000007E-5</v>
      </c>
      <c r="J64" s="9">
        <f t="shared" si="66"/>
        <v>1.2E-4</v>
      </c>
      <c r="K64" s="9">
        <f t="shared" si="66"/>
        <v>1.2E-4</v>
      </c>
      <c r="L64" s="9">
        <f t="shared" si="66"/>
        <v>1.2E-4</v>
      </c>
      <c r="M64" s="9">
        <f t="shared" si="66"/>
        <v>1.2E-4</v>
      </c>
      <c r="N64" s="9">
        <f t="shared" si="66"/>
        <v>1.2E-4</v>
      </c>
      <c r="O64" s="9">
        <f t="shared" si="66"/>
        <v>1.2E-4</v>
      </c>
      <c r="P64" s="9">
        <f t="shared" si="66"/>
        <v>1.2E-4</v>
      </c>
      <c r="Q64" s="9">
        <f t="shared" si="66"/>
        <v>1.2E-4</v>
      </c>
      <c r="R64" s="9">
        <f t="shared" si="66"/>
        <v>1.2E-4</v>
      </c>
      <c r="S64" s="9">
        <f t="shared" si="66"/>
        <v>1.2E-4</v>
      </c>
      <c r="T64" s="9">
        <f t="shared" si="66"/>
        <v>1.2E-4</v>
      </c>
      <c r="U64" s="9">
        <f t="shared" si="66"/>
        <v>1.2E-4</v>
      </c>
      <c r="V64" s="9">
        <f t="shared" si="66"/>
        <v>0</v>
      </c>
      <c r="W64" s="9">
        <f t="shared" si="66"/>
        <v>0</v>
      </c>
      <c r="X64" s="9">
        <f t="shared" si="66"/>
        <v>0</v>
      </c>
      <c r="Y64" s="9">
        <f t="shared" si="66"/>
        <v>0</v>
      </c>
      <c r="Z64" s="9">
        <f t="shared" si="66"/>
        <v>0</v>
      </c>
      <c r="AA64" s="9">
        <f t="shared" si="66"/>
        <v>0</v>
      </c>
    </row>
    <row r="65" spans="2:27" x14ac:dyDescent="0.3">
      <c r="B65" s="12" t="s">
        <v>55</v>
      </c>
      <c r="C65" s="12" t="s">
        <v>58</v>
      </c>
      <c r="D65" s="9">
        <v>0</v>
      </c>
      <c r="E65" s="9">
        <v>0</v>
      </c>
      <c r="F65" s="9">
        <v>0</v>
      </c>
      <c r="G65" s="9">
        <v>0</v>
      </c>
      <c r="H65" s="9">
        <v>0</v>
      </c>
      <c r="I65" s="9">
        <v>0</v>
      </c>
      <c r="J65" s="9">
        <v>0</v>
      </c>
      <c r="K65" s="9">
        <v>0</v>
      </c>
      <c r="L65" s="9">
        <v>0</v>
      </c>
      <c r="M65" s="9">
        <v>0</v>
      </c>
      <c r="N65" s="9">
        <v>0</v>
      </c>
      <c r="O65" s="9">
        <v>0</v>
      </c>
      <c r="P65" s="9">
        <f t="shared" ref="P65:R65" si="67">P41</f>
        <v>0</v>
      </c>
      <c r="Q65" s="9">
        <f t="shared" si="67"/>
        <v>0</v>
      </c>
      <c r="R65" s="9">
        <f t="shared" si="67"/>
        <v>0</v>
      </c>
      <c r="S65" s="9">
        <v>2.65E-3</v>
      </c>
      <c r="T65" s="9">
        <v>2.65E-3</v>
      </c>
      <c r="U65" s="9">
        <v>2.65E-3</v>
      </c>
      <c r="V65" s="9">
        <v>2.65E-3</v>
      </c>
      <c r="W65" s="9">
        <v>2.65E-3</v>
      </c>
      <c r="X65" s="9">
        <v>2.65E-3</v>
      </c>
      <c r="Y65" s="9">
        <v>2.65E-3</v>
      </c>
      <c r="Z65" s="9">
        <v>2.65E-3</v>
      </c>
      <c r="AA65" s="9">
        <v>2.65E-3</v>
      </c>
    </row>
    <row r="66" spans="2:27" x14ac:dyDescent="0.3">
      <c r="B66" s="12" t="s">
        <v>70</v>
      </c>
      <c r="C66" s="12" t="s">
        <v>71</v>
      </c>
      <c r="D66" s="9">
        <v>3.4700000000000002E-2</v>
      </c>
      <c r="E66" s="9">
        <v>3.4700000000000002E-2</v>
      </c>
      <c r="F66" s="9">
        <v>3.4700000000000002E-2</v>
      </c>
      <c r="G66" s="9">
        <v>3.5400000000000001E-2</v>
      </c>
      <c r="H66" s="9">
        <v>3.5400000000000001E-2</v>
      </c>
      <c r="I66" s="9">
        <v>3.5400000000000001E-2</v>
      </c>
      <c r="J66" s="9">
        <v>3.5400000000000001E-2</v>
      </c>
      <c r="K66" s="9">
        <v>3.5400000000000001E-2</v>
      </c>
      <c r="L66" s="9">
        <v>3.5400000000000001E-2</v>
      </c>
      <c r="M66" s="9">
        <v>3.5400000000000001E-2</v>
      </c>
      <c r="N66" s="9">
        <v>3.5400000000000001E-2</v>
      </c>
      <c r="O66" s="9">
        <v>3.5400000000000001E-2</v>
      </c>
      <c r="P66" s="9">
        <v>3.5400000000000001E-2</v>
      </c>
      <c r="Q66" s="9">
        <v>3.5400000000000001E-2</v>
      </c>
      <c r="R66" s="9">
        <v>3.5400000000000001E-2</v>
      </c>
      <c r="S66" s="9">
        <v>3.1289999999999998E-2</v>
      </c>
      <c r="T66" s="9">
        <v>3.1289999999999998E-2</v>
      </c>
      <c r="U66" s="9">
        <v>3.1289999999999998E-2</v>
      </c>
      <c r="V66" s="9">
        <v>3.1289999999999998E-2</v>
      </c>
      <c r="W66" s="9">
        <v>3.1289999999999998E-2</v>
      </c>
      <c r="X66" s="9">
        <v>3.1289999999999998E-2</v>
      </c>
      <c r="Y66" s="9">
        <v>3.1289999999999998E-2</v>
      </c>
      <c r="Z66" s="9">
        <v>3.1289999999999998E-2</v>
      </c>
      <c r="AA66" s="9">
        <v>3.1289999999999998E-2</v>
      </c>
    </row>
    <row r="67" spans="2:27" x14ac:dyDescent="0.3">
      <c r="B67" s="12" t="s">
        <v>72</v>
      </c>
      <c r="C67" s="12" t="s">
        <v>71</v>
      </c>
      <c r="D67" s="9">
        <v>-1.7899999999999999E-3</v>
      </c>
      <c r="E67" s="9">
        <v>-1.7899999999999999E-3</v>
      </c>
      <c r="F67" s="9">
        <v>-1.7899999999999999E-3</v>
      </c>
      <c r="G67" s="9">
        <v>-2.1900000000000001E-3</v>
      </c>
      <c r="H67" s="9">
        <v>-2.1900000000000001E-3</v>
      </c>
      <c r="I67" s="9">
        <v>-2.1900000000000001E-3</v>
      </c>
      <c r="J67" s="9">
        <v>-2.1900000000000001E-3</v>
      </c>
      <c r="K67" s="9">
        <v>-2.1900000000000001E-3</v>
      </c>
      <c r="L67" s="9">
        <v>-2.1900000000000001E-3</v>
      </c>
      <c r="M67" s="9">
        <v>-2.1900000000000001E-3</v>
      </c>
      <c r="N67" s="9">
        <v>-2.1900000000000001E-3</v>
      </c>
      <c r="O67" s="9">
        <v>-2.1900000000000001E-3</v>
      </c>
      <c r="P67" s="9">
        <v>-2.1900000000000001E-3</v>
      </c>
      <c r="Q67" s="9">
        <v>-2.1900000000000001E-3</v>
      </c>
      <c r="R67" s="9">
        <v>-2.1900000000000001E-3</v>
      </c>
      <c r="S67" s="9">
        <v>-3.8800000000000002E-3</v>
      </c>
      <c r="T67" s="9">
        <v>-3.8800000000000002E-3</v>
      </c>
      <c r="U67" s="9">
        <v>-3.8800000000000002E-3</v>
      </c>
      <c r="V67" s="9">
        <v>-3.8800000000000002E-3</v>
      </c>
      <c r="W67" s="9">
        <v>-3.8800000000000002E-3</v>
      </c>
      <c r="X67" s="9">
        <v>-3.8800000000000002E-3</v>
      </c>
      <c r="Y67" s="9">
        <v>-3.8800000000000002E-3</v>
      </c>
      <c r="Z67" s="9">
        <v>-3.8800000000000002E-3</v>
      </c>
      <c r="AA67" s="9">
        <v>-3.8800000000000002E-3</v>
      </c>
    </row>
    <row r="68" spans="2:27" x14ac:dyDescent="0.3">
      <c r="B68" s="12" t="s">
        <v>73</v>
      </c>
      <c r="C68" s="12" t="s">
        <v>71</v>
      </c>
      <c r="D68" s="9">
        <v>3.8999999999999999E-4</v>
      </c>
      <c r="E68" s="9">
        <v>3.8999999999999999E-4</v>
      </c>
      <c r="F68" s="9">
        <v>3.8999999999999999E-4</v>
      </c>
      <c r="G68" s="9">
        <v>3.6000000000000002E-4</v>
      </c>
      <c r="H68" s="9">
        <v>3.6000000000000002E-4</v>
      </c>
      <c r="I68" s="9">
        <v>3.6000000000000002E-4</v>
      </c>
      <c r="J68" s="9">
        <v>3.6000000000000002E-4</v>
      </c>
      <c r="K68" s="9">
        <v>3.6000000000000002E-4</v>
      </c>
      <c r="L68" s="9">
        <v>3.6000000000000002E-4</v>
      </c>
      <c r="M68" s="9">
        <v>3.6000000000000002E-4</v>
      </c>
      <c r="N68" s="9">
        <v>3.6000000000000002E-4</v>
      </c>
      <c r="O68" s="9">
        <v>3.6000000000000002E-4</v>
      </c>
      <c r="P68" s="9">
        <v>3.6000000000000002E-4</v>
      </c>
      <c r="Q68" s="9">
        <v>3.6000000000000002E-4</v>
      </c>
      <c r="R68" s="9">
        <v>3.6000000000000002E-4</v>
      </c>
      <c r="S68" s="9">
        <v>2.9E-4</v>
      </c>
      <c r="T68" s="9">
        <v>2.9E-4</v>
      </c>
      <c r="U68" s="9">
        <v>2.9E-4</v>
      </c>
      <c r="V68" s="9">
        <v>2.9E-4</v>
      </c>
      <c r="W68" s="9">
        <v>2.9E-4</v>
      </c>
      <c r="X68" s="9">
        <v>2.9E-4</v>
      </c>
      <c r="Y68" s="9">
        <v>2.9E-4</v>
      </c>
      <c r="Z68" s="9">
        <v>2.9E-4</v>
      </c>
      <c r="AA68" s="9">
        <v>2.9E-4</v>
      </c>
    </row>
    <row r="69" spans="2:27" x14ac:dyDescent="0.3">
      <c r="B69" s="12" t="s">
        <v>74</v>
      </c>
      <c r="C69" s="12" t="s">
        <v>75</v>
      </c>
      <c r="D69" s="9">
        <f>D$21</f>
        <v>-1.49E-3</v>
      </c>
      <c r="E69" s="9">
        <f t="shared" ref="E69:AA69" si="68">E$21</f>
        <v>-1.49E-3</v>
      </c>
      <c r="F69" s="9">
        <f t="shared" si="68"/>
        <v>-1.49E-3</v>
      </c>
      <c r="G69" s="9" t="str">
        <f t="shared" si="68"/>
        <v xml:space="preserve"> $                -  </v>
      </c>
      <c r="H69" s="9" t="str">
        <f t="shared" si="68"/>
        <v xml:space="preserve"> $               -  </v>
      </c>
      <c r="I69" s="9" t="str">
        <f t="shared" si="68"/>
        <v xml:space="preserve"> $                -  </v>
      </c>
      <c r="J69" s="9" t="str">
        <f t="shared" si="68"/>
        <v xml:space="preserve"> $               -  </v>
      </c>
      <c r="K69" s="9" t="str">
        <f t="shared" si="68"/>
        <v xml:space="preserve"> $                     -  </v>
      </c>
      <c r="L69" s="9" t="str">
        <f t="shared" si="68"/>
        <v xml:space="preserve"> $                              -  </v>
      </c>
      <c r="M69" s="9" t="str">
        <f t="shared" si="68"/>
        <v xml:space="preserve"> $                       -  </v>
      </c>
      <c r="N69" s="9" t="str">
        <f t="shared" si="68"/>
        <v xml:space="preserve"> $                             -  </v>
      </c>
      <c r="O69" s="9" t="str">
        <f t="shared" si="68"/>
        <v xml:space="preserve"> $                            -  </v>
      </c>
      <c r="P69" s="9" t="str">
        <f t="shared" si="68"/>
        <v xml:space="preserve"> $                            -  </v>
      </c>
      <c r="Q69" s="9" t="str">
        <f t="shared" si="68"/>
        <v xml:space="preserve"> $                            -  </v>
      </c>
      <c r="R69" s="9" t="str">
        <f t="shared" si="68"/>
        <v xml:space="preserve"> $                            -  </v>
      </c>
      <c r="S69" s="9">
        <f t="shared" si="68"/>
        <v>0</v>
      </c>
      <c r="T69" s="9">
        <f t="shared" si="68"/>
        <v>0</v>
      </c>
      <c r="U69" s="9">
        <f t="shared" si="68"/>
        <v>0</v>
      </c>
      <c r="V69" s="9">
        <f t="shared" si="68"/>
        <v>0</v>
      </c>
      <c r="W69" s="9">
        <f t="shared" si="68"/>
        <v>0</v>
      </c>
      <c r="X69" s="9">
        <f t="shared" si="68"/>
        <v>0</v>
      </c>
      <c r="Y69" s="9">
        <f t="shared" si="68"/>
        <v>0</v>
      </c>
      <c r="Z69" s="9">
        <f t="shared" si="68"/>
        <v>0</v>
      </c>
      <c r="AA69" s="9">
        <f t="shared" si="68"/>
        <v>0</v>
      </c>
    </row>
    <row r="70" spans="2:27" x14ac:dyDescent="0.3">
      <c r="B70" s="12" t="s">
        <v>76</v>
      </c>
      <c r="C70" s="12" t="s">
        <v>75</v>
      </c>
      <c r="D70" s="9">
        <f>D$22</f>
        <v>4.0000000000000003E-5</v>
      </c>
      <c r="E70" s="9">
        <f t="shared" ref="E70:AA70" si="69">E$22</f>
        <v>4.0000000000000003E-5</v>
      </c>
      <c r="F70" s="9">
        <f t="shared" si="69"/>
        <v>4.0000000000000003E-5</v>
      </c>
      <c r="G70" s="9">
        <f t="shared" si="69"/>
        <v>1.8000000000000001E-4</v>
      </c>
      <c r="H70" s="9">
        <f t="shared" si="69"/>
        <v>1.8000000000000001E-4</v>
      </c>
      <c r="I70" s="9">
        <f t="shared" si="69"/>
        <v>1.8000000000000001E-4</v>
      </c>
      <c r="J70" s="9">
        <f t="shared" si="69"/>
        <v>1.8000000000000001E-4</v>
      </c>
      <c r="K70" s="9">
        <f t="shared" si="69"/>
        <v>1.8000000000000001E-4</v>
      </c>
      <c r="L70" s="9">
        <f t="shared" si="69"/>
        <v>1.8000000000000001E-4</v>
      </c>
      <c r="M70" s="9">
        <f t="shared" si="69"/>
        <v>1.8000000000000001E-4</v>
      </c>
      <c r="N70" s="9">
        <f t="shared" si="69"/>
        <v>1.8000000000000001E-4</v>
      </c>
      <c r="O70" s="9">
        <f t="shared" si="69"/>
        <v>1.8000000000000001E-4</v>
      </c>
      <c r="P70" s="9">
        <f t="shared" si="69"/>
        <v>1.8000000000000001E-4</v>
      </c>
      <c r="Q70" s="9">
        <f t="shared" si="69"/>
        <v>1.8000000000000001E-4</v>
      </c>
      <c r="R70" s="9">
        <f t="shared" si="69"/>
        <v>1.8000000000000001E-4</v>
      </c>
      <c r="S70" s="9">
        <f t="shared" si="69"/>
        <v>2.1000000000000001E-4</v>
      </c>
      <c r="T70" s="9">
        <f t="shared" si="69"/>
        <v>2.1000000000000001E-4</v>
      </c>
      <c r="U70" s="9">
        <f t="shared" si="69"/>
        <v>2.1000000000000001E-4</v>
      </c>
      <c r="V70" s="9">
        <f t="shared" si="69"/>
        <v>2.1000000000000001E-4</v>
      </c>
      <c r="W70" s="9">
        <f t="shared" si="69"/>
        <v>2.1000000000000001E-4</v>
      </c>
      <c r="X70" s="9">
        <f t="shared" si="69"/>
        <v>2.1000000000000001E-4</v>
      </c>
      <c r="Y70" s="9">
        <f t="shared" si="69"/>
        <v>2.1000000000000001E-4</v>
      </c>
      <c r="Z70" s="9">
        <f t="shared" si="69"/>
        <v>2.1000000000000001E-4</v>
      </c>
      <c r="AA70" s="9">
        <f t="shared" si="69"/>
        <v>2.1000000000000001E-4</v>
      </c>
    </row>
    <row r="71" spans="2:27" x14ac:dyDescent="0.3">
      <c r="B71" s="102" t="s">
        <v>77</v>
      </c>
      <c r="C71" s="102"/>
      <c r="D71" s="14">
        <f>-SUM(D51:D70)</f>
        <v>-0.18286000000000005</v>
      </c>
      <c r="E71" s="14">
        <f t="shared" ref="E71" si="70">-SUM(E51:E70)</f>
        <v>-0.18286000000000005</v>
      </c>
      <c r="F71" s="14">
        <f t="shared" ref="F71" si="71">-SUM(F51:F70)</f>
        <v>-0.18286000000000005</v>
      </c>
      <c r="G71" s="14">
        <f t="shared" ref="G71" si="72">-SUM(G51:G70)</f>
        <v>-0.16889999999999999</v>
      </c>
      <c r="H71" s="14">
        <f t="shared" ref="H71" si="73">-SUM(H51:H70)</f>
        <v>-0.16889999999999999</v>
      </c>
      <c r="I71" s="14">
        <f t="shared" ref="I71" si="74">-SUM(I51:I70)</f>
        <v>-0.16889999999999999</v>
      </c>
      <c r="J71" s="14">
        <f t="shared" ref="J71" si="75">-SUM(J51:J70)</f>
        <v>-0.16975999999999997</v>
      </c>
      <c r="K71" s="14">
        <f t="shared" ref="K71" si="76">-SUM(K51:K70)</f>
        <v>-0.16975999999999997</v>
      </c>
      <c r="L71" s="14">
        <f t="shared" ref="L71" si="77">-SUM(L51:L70)</f>
        <v>-0.16975999999999997</v>
      </c>
      <c r="M71" s="14">
        <f t="shared" ref="M71" si="78">-SUM(M51:M70)</f>
        <v>-0.27159</v>
      </c>
      <c r="N71" s="14">
        <f t="shared" ref="N71" si="79">-SUM(N51:N70)</f>
        <v>-0.27159</v>
      </c>
      <c r="O71" s="14">
        <f t="shared" ref="O71" si="80">-SUM(O51:O70)</f>
        <v>-0.27159</v>
      </c>
      <c r="P71" s="14">
        <f>-SUM(P51:P70)</f>
        <v>-0.27159</v>
      </c>
      <c r="Q71" s="14">
        <f t="shared" ref="Q71" si="81">-SUM(Q51:Q70)</f>
        <v>-0.27159</v>
      </c>
      <c r="R71" s="14">
        <f t="shared" ref="R71" si="82">-SUM(R51:R70)</f>
        <v>-0.27159</v>
      </c>
      <c r="S71" s="14">
        <f t="shared" ref="S71" si="83">-SUM(S51:S70)</f>
        <v>-0.18520000000000003</v>
      </c>
      <c r="T71" s="14">
        <f t="shared" ref="T71" si="84">-SUM(T51:T70)</f>
        <v>-0.18520000000000003</v>
      </c>
      <c r="U71" s="14">
        <f t="shared" ref="U71" si="85">-SUM(U51:U70)</f>
        <v>-0.18520000000000003</v>
      </c>
      <c r="V71" s="14">
        <f t="shared" ref="V71" si="86">-SUM(V51:V70)</f>
        <v>-0.18609000000000003</v>
      </c>
      <c r="W71" s="14">
        <f t="shared" ref="W71" si="87">-SUM(W51:W70)</f>
        <v>-0.18609000000000003</v>
      </c>
      <c r="X71" s="14">
        <f t="shared" ref="X71" si="88">-SUM(X51:X70)</f>
        <v>-0.18609000000000003</v>
      </c>
      <c r="Y71" s="14">
        <f t="shared" ref="Y71" si="89">-SUM(Y51:Y70)</f>
        <v>-0.25345000000000006</v>
      </c>
      <c r="Z71" s="14">
        <f t="shared" ref="Z71" si="90">-SUM(Z51:Z70)</f>
        <v>-0.25345000000000006</v>
      </c>
      <c r="AA71" s="14">
        <f t="shared" ref="AA71" si="91">-SUM(AA51:AA70)</f>
        <v>-0.25345000000000006</v>
      </c>
    </row>
    <row r="72" spans="2:27" x14ac:dyDescent="0.3">
      <c r="B72" s="102" t="s">
        <v>78</v>
      </c>
      <c r="C72" s="102"/>
      <c r="D72" s="14">
        <f>-SUM(D51:D53)</f>
        <v>-9.5090000000000008E-2</v>
      </c>
      <c r="E72" s="14">
        <f t="shared" ref="E72:AA72" si="92">-SUM(E51:E53)</f>
        <v>-9.5090000000000008E-2</v>
      </c>
      <c r="F72" s="14">
        <f t="shared" si="92"/>
        <v>-9.5090000000000008E-2</v>
      </c>
      <c r="G72" s="14">
        <f t="shared" si="92"/>
        <v>-7.3260000000000006E-2</v>
      </c>
      <c r="H72" s="14">
        <f t="shared" si="92"/>
        <v>-7.3260000000000006E-2</v>
      </c>
      <c r="I72" s="14">
        <f t="shared" si="92"/>
        <v>-7.3260000000000006E-2</v>
      </c>
      <c r="J72" s="14">
        <f t="shared" si="92"/>
        <v>-7.3260000000000006E-2</v>
      </c>
      <c r="K72" s="14">
        <f t="shared" si="92"/>
        <v>-7.3260000000000006E-2</v>
      </c>
      <c r="L72" s="14">
        <f t="shared" si="92"/>
        <v>-7.3260000000000006E-2</v>
      </c>
      <c r="M72" s="14">
        <f t="shared" si="92"/>
        <v>-0.17557999999999999</v>
      </c>
      <c r="N72" s="14">
        <f t="shared" si="92"/>
        <v>-0.17557999999999999</v>
      </c>
      <c r="O72" s="14">
        <f t="shared" si="92"/>
        <v>-0.17557999999999999</v>
      </c>
      <c r="P72" s="14">
        <f t="shared" si="92"/>
        <v>-0.17557999999999999</v>
      </c>
      <c r="Q72" s="14">
        <f t="shared" si="92"/>
        <v>-0.17557999999999999</v>
      </c>
      <c r="R72" s="14">
        <f t="shared" si="92"/>
        <v>-0.17557999999999999</v>
      </c>
      <c r="S72" s="14">
        <f t="shared" si="92"/>
        <v>-9.1639999999999999E-2</v>
      </c>
      <c r="T72" s="14">
        <f t="shared" si="92"/>
        <v>-9.1639999999999999E-2</v>
      </c>
      <c r="U72" s="14">
        <f t="shared" si="92"/>
        <v>-9.1639999999999999E-2</v>
      </c>
      <c r="V72" s="14">
        <f t="shared" si="92"/>
        <v>-9.1639999999999999E-2</v>
      </c>
      <c r="W72" s="14">
        <f t="shared" si="92"/>
        <v>-9.1639999999999999E-2</v>
      </c>
      <c r="X72" s="14">
        <f t="shared" si="92"/>
        <v>-9.1639999999999999E-2</v>
      </c>
      <c r="Y72" s="14">
        <f t="shared" si="92"/>
        <v>-0.16290000000000002</v>
      </c>
      <c r="Z72" s="14">
        <f t="shared" si="92"/>
        <v>-0.16290000000000002</v>
      </c>
      <c r="AA72" s="14">
        <f t="shared" si="92"/>
        <v>-0.16290000000000002</v>
      </c>
    </row>
    <row r="74" spans="2:27" x14ac:dyDescent="0.3">
      <c r="B74" s="10" t="s">
        <v>18</v>
      </c>
      <c r="C74" s="10" t="s">
        <v>132</v>
      </c>
      <c r="D74" s="10" t="s">
        <v>133</v>
      </c>
      <c r="E74" s="10" t="s">
        <v>134</v>
      </c>
      <c r="F74" s="10" t="s">
        <v>135</v>
      </c>
      <c r="G74" s="10" t="s">
        <v>136</v>
      </c>
      <c r="H74" s="10" t="s">
        <v>137</v>
      </c>
      <c r="I74" s="10" t="s">
        <v>138</v>
      </c>
      <c r="J74" s="10" t="s">
        <v>139</v>
      </c>
      <c r="K74" s="10" t="s">
        <v>140</v>
      </c>
      <c r="L74" s="10" t="s">
        <v>141</v>
      </c>
      <c r="M74" s="10" t="s">
        <v>142</v>
      </c>
      <c r="N74" s="10" t="s">
        <v>143</v>
      </c>
      <c r="O74" s="10" t="s">
        <v>144</v>
      </c>
      <c r="P74" s="10" t="s">
        <v>145</v>
      </c>
      <c r="Q74" s="10" t="s">
        <v>146</v>
      </c>
      <c r="R74" s="10" t="s">
        <v>147</v>
      </c>
      <c r="S74" s="10" t="s">
        <v>148</v>
      </c>
      <c r="T74" s="10" t="s">
        <v>149</v>
      </c>
      <c r="U74" s="10" t="s">
        <v>150</v>
      </c>
      <c r="V74" s="10" t="s">
        <v>151</v>
      </c>
      <c r="W74" s="10" t="s">
        <v>152</v>
      </c>
      <c r="X74" s="10" t="s">
        <v>153</v>
      </c>
      <c r="Y74" s="10" t="s">
        <v>154</v>
      </c>
      <c r="Z74" s="10" t="s">
        <v>155</v>
      </c>
      <c r="AA74" s="10" t="s">
        <v>156</v>
      </c>
    </row>
    <row r="75" spans="2:27" x14ac:dyDescent="0.3">
      <c r="B75" s="12" t="s">
        <v>52</v>
      </c>
      <c r="C75" s="12" t="s">
        <v>53</v>
      </c>
      <c r="D75" s="9">
        <v>9.9400000000000002E-2</v>
      </c>
      <c r="E75" s="9">
        <v>9.9580000000000002E-2</v>
      </c>
      <c r="F75" s="9">
        <v>8.1759999999999999E-2</v>
      </c>
      <c r="G75" s="9">
        <v>7.7719999999999997E-2</v>
      </c>
      <c r="H75" s="9">
        <v>7.2239999999999999E-2</v>
      </c>
      <c r="I75" s="9">
        <v>5.8909999999999997E-2</v>
      </c>
      <c r="J75" s="9">
        <v>6.1949999999999998E-2</v>
      </c>
      <c r="K75" s="9">
        <v>6.0929999999999998E-2</v>
      </c>
      <c r="L75" s="9">
        <v>5.7729999999999997E-2</v>
      </c>
      <c r="M75" s="9">
        <v>0.15267</v>
      </c>
      <c r="N75" s="9">
        <v>0.15981999999999999</v>
      </c>
      <c r="O75" s="9">
        <v>0.17147000000000001</v>
      </c>
      <c r="P75" s="9">
        <v>0.17760999999999999</v>
      </c>
      <c r="Q75" s="9">
        <v>0.17649999999999999</v>
      </c>
      <c r="R75" s="9">
        <v>0.16250000000000001</v>
      </c>
      <c r="S75" s="9">
        <v>0.10013</v>
      </c>
      <c r="T75" s="9">
        <v>9.6699999999999994E-2</v>
      </c>
      <c r="U75" s="9">
        <v>8.1519999999999995E-2</v>
      </c>
      <c r="V75" s="9">
        <v>8.6400000000000005E-2</v>
      </c>
      <c r="W75" s="9">
        <v>8.4169999999999995E-2</v>
      </c>
      <c r="X75" s="9">
        <v>8.1059999999999993E-2</v>
      </c>
      <c r="Y75" s="9">
        <v>0.12168</v>
      </c>
      <c r="Z75" s="9">
        <v>0.13741</v>
      </c>
      <c r="AA75" s="9">
        <v>0.17202000000000001</v>
      </c>
    </row>
    <row r="76" spans="2:27" x14ac:dyDescent="0.3">
      <c r="B76" s="12" t="s">
        <v>55</v>
      </c>
      <c r="C76" s="12" t="s">
        <v>53</v>
      </c>
      <c r="D76" s="9">
        <f t="shared" ref="D76:AA76" si="93">D52</f>
        <v>5.6800000000000002E-3</v>
      </c>
      <c r="E76" s="9">
        <f t="shared" si="93"/>
        <v>5.6800000000000002E-3</v>
      </c>
      <c r="F76" s="9">
        <f t="shared" si="93"/>
        <v>5.6800000000000002E-3</v>
      </c>
      <c r="G76" s="9">
        <f t="shared" si="93"/>
        <v>6.6499999999999997E-3</v>
      </c>
      <c r="H76" s="9">
        <f t="shared" si="93"/>
        <v>6.6499999999999997E-3</v>
      </c>
      <c r="I76" s="9">
        <f t="shared" si="93"/>
        <v>6.6499999999999997E-3</v>
      </c>
      <c r="J76" s="9">
        <f t="shared" si="93"/>
        <v>6.6499999999999997E-3</v>
      </c>
      <c r="K76" s="9">
        <f t="shared" si="93"/>
        <v>6.6499999999999997E-3</v>
      </c>
      <c r="L76" s="9">
        <f t="shared" si="93"/>
        <v>6.6499999999999997E-3</v>
      </c>
      <c r="M76" s="9">
        <f t="shared" si="93"/>
        <v>6.6499999999999997E-3</v>
      </c>
      <c r="N76" s="9">
        <f t="shared" si="93"/>
        <v>6.6499999999999997E-3</v>
      </c>
      <c r="O76" s="9">
        <f t="shared" si="93"/>
        <v>6.6499999999999997E-3</v>
      </c>
      <c r="P76" s="9">
        <f t="shared" si="93"/>
        <v>6.6499999999999997E-3</v>
      </c>
      <c r="Q76" s="9">
        <f t="shared" si="93"/>
        <v>6.6499999999999997E-3</v>
      </c>
      <c r="R76" s="9">
        <f t="shared" si="93"/>
        <v>6.6499999999999997E-3</v>
      </c>
      <c r="S76" s="9">
        <f t="shared" si="93"/>
        <v>0</v>
      </c>
      <c r="T76" s="9">
        <f t="shared" si="93"/>
        <v>0</v>
      </c>
      <c r="U76" s="9">
        <f t="shared" si="93"/>
        <v>0</v>
      </c>
      <c r="V76" s="9">
        <f t="shared" si="93"/>
        <v>0</v>
      </c>
      <c r="W76" s="9">
        <f t="shared" si="93"/>
        <v>0</v>
      </c>
      <c r="X76" s="9">
        <f t="shared" si="93"/>
        <v>0</v>
      </c>
      <c r="Y76" s="9">
        <f t="shared" si="93"/>
        <v>0</v>
      </c>
      <c r="Z76" s="9">
        <f t="shared" si="93"/>
        <v>0</v>
      </c>
      <c r="AA76" s="9">
        <f t="shared" si="93"/>
        <v>0</v>
      </c>
    </row>
    <row r="77" spans="2:27" x14ac:dyDescent="0.3">
      <c r="B77" s="13" t="s">
        <v>56</v>
      </c>
      <c r="C77" s="12" t="s">
        <v>53</v>
      </c>
      <c r="D77" s="9">
        <f t="shared" ref="D77:AA77" si="94">D53</f>
        <v>2.1099999999999999E-3</v>
      </c>
      <c r="E77" s="9">
        <f t="shared" si="94"/>
        <v>2.1099999999999999E-3</v>
      </c>
      <c r="F77" s="9">
        <f t="shared" si="94"/>
        <v>2.1099999999999999E-3</v>
      </c>
      <c r="G77" s="9">
        <f t="shared" si="94"/>
        <v>2.0999999999999999E-3</v>
      </c>
      <c r="H77" s="9">
        <f t="shared" si="94"/>
        <v>2.0999999999999999E-3</v>
      </c>
      <c r="I77" s="9">
        <f t="shared" si="94"/>
        <v>2.0999999999999999E-3</v>
      </c>
      <c r="J77" s="9">
        <f t="shared" si="94"/>
        <v>2.0999999999999999E-3</v>
      </c>
      <c r="K77" s="9">
        <f t="shared" si="94"/>
        <v>2.0999999999999999E-3</v>
      </c>
      <c r="L77" s="9">
        <f t="shared" si="94"/>
        <v>2.0999999999999999E-3</v>
      </c>
      <c r="M77" s="9">
        <f t="shared" si="94"/>
        <v>2.0999999999999999E-3</v>
      </c>
      <c r="N77" s="9">
        <f t="shared" si="94"/>
        <v>2.0999999999999999E-3</v>
      </c>
      <c r="O77" s="9">
        <f t="shared" si="94"/>
        <v>2.0999999999999999E-3</v>
      </c>
      <c r="P77" s="9">
        <f t="shared" si="94"/>
        <v>2.0999999999999999E-3</v>
      </c>
      <c r="Q77" s="9">
        <f t="shared" si="94"/>
        <v>2.0999999999999999E-3</v>
      </c>
      <c r="R77" s="9">
        <f t="shared" si="94"/>
        <v>2.0999999999999999E-3</v>
      </c>
      <c r="S77" s="9">
        <f t="shared" si="94"/>
        <v>3.7499999999999999E-3</v>
      </c>
      <c r="T77" s="9">
        <f t="shared" si="94"/>
        <v>3.7499999999999999E-3</v>
      </c>
      <c r="U77" s="9">
        <f t="shared" si="94"/>
        <v>3.7499999999999999E-3</v>
      </c>
      <c r="V77" s="9">
        <f t="shared" si="94"/>
        <v>3.7499999999999999E-3</v>
      </c>
      <c r="W77" s="9">
        <f t="shared" si="94"/>
        <v>3.7499999999999999E-3</v>
      </c>
      <c r="X77" s="9">
        <f t="shared" si="94"/>
        <v>3.7499999999999999E-3</v>
      </c>
      <c r="Y77" s="9">
        <f t="shared" si="94"/>
        <v>3.7499999999999999E-3</v>
      </c>
      <c r="Z77" s="9">
        <f t="shared" si="94"/>
        <v>3.7499999999999999E-3</v>
      </c>
      <c r="AA77" s="9">
        <f t="shared" si="94"/>
        <v>3.7499999999999999E-3</v>
      </c>
    </row>
    <row r="78" spans="2:27" x14ac:dyDescent="0.3">
      <c r="B78" s="12" t="s">
        <v>57</v>
      </c>
      <c r="C78" s="12" t="s">
        <v>58</v>
      </c>
      <c r="D78" s="9">
        <f t="shared" ref="D78:AA78" si="95">D54</f>
        <v>4.4819999999999999E-2</v>
      </c>
      <c r="E78" s="9">
        <f t="shared" si="95"/>
        <v>4.4819999999999999E-2</v>
      </c>
      <c r="F78" s="9">
        <f t="shared" si="95"/>
        <v>4.4819999999999999E-2</v>
      </c>
      <c r="G78" s="9">
        <f t="shared" si="95"/>
        <v>4.4819999999999999E-2</v>
      </c>
      <c r="H78" s="9">
        <f t="shared" si="95"/>
        <v>4.4819999999999999E-2</v>
      </c>
      <c r="I78" s="9">
        <f t="shared" si="95"/>
        <v>4.4819999999999999E-2</v>
      </c>
      <c r="J78" s="9">
        <f t="shared" si="95"/>
        <v>4.4819999999999999E-2</v>
      </c>
      <c r="K78" s="9">
        <f t="shared" si="95"/>
        <v>4.4819999999999999E-2</v>
      </c>
      <c r="L78" s="9">
        <f t="shared" si="95"/>
        <v>4.4819999999999999E-2</v>
      </c>
      <c r="M78" s="9">
        <f t="shared" si="95"/>
        <v>4.4819999999999999E-2</v>
      </c>
      <c r="N78" s="9">
        <f t="shared" si="95"/>
        <v>4.4819999999999999E-2</v>
      </c>
      <c r="O78" s="9">
        <f t="shared" si="95"/>
        <v>4.4819999999999999E-2</v>
      </c>
      <c r="P78" s="9">
        <f t="shared" si="95"/>
        <v>4.4819999999999999E-2</v>
      </c>
      <c r="Q78" s="9">
        <f t="shared" si="95"/>
        <v>4.4819999999999999E-2</v>
      </c>
      <c r="R78" s="9">
        <f t="shared" si="95"/>
        <v>4.4819999999999999E-2</v>
      </c>
      <c r="S78" s="9">
        <f t="shared" si="95"/>
        <v>4.4819999999999999E-2</v>
      </c>
      <c r="T78" s="9">
        <f t="shared" si="95"/>
        <v>4.4819999999999999E-2</v>
      </c>
      <c r="U78" s="9">
        <f t="shared" si="95"/>
        <v>4.4819999999999999E-2</v>
      </c>
      <c r="V78" s="9">
        <f t="shared" si="95"/>
        <v>4.4819999999999999E-2</v>
      </c>
      <c r="W78" s="9">
        <f t="shared" si="95"/>
        <v>4.4819999999999999E-2</v>
      </c>
      <c r="X78" s="9">
        <f t="shared" si="95"/>
        <v>4.4819999999999999E-2</v>
      </c>
      <c r="Y78" s="9">
        <f t="shared" si="95"/>
        <v>4.4819999999999999E-2</v>
      </c>
      <c r="Z78" s="9">
        <f t="shared" si="95"/>
        <v>4.4819999999999999E-2</v>
      </c>
      <c r="AA78" s="9">
        <f t="shared" si="95"/>
        <v>4.4819999999999999E-2</v>
      </c>
    </row>
    <row r="79" spans="2:27" x14ac:dyDescent="0.3">
      <c r="B79" s="12" t="s">
        <v>60</v>
      </c>
      <c r="C79" s="12" t="s">
        <v>58</v>
      </c>
      <c r="D79" s="9">
        <f t="shared" ref="D79:AA79" si="96">D55</f>
        <v>2.0100000000000001E-3</v>
      </c>
      <c r="E79" s="9">
        <f t="shared" si="96"/>
        <v>2.0100000000000001E-3</v>
      </c>
      <c r="F79" s="9">
        <f t="shared" si="96"/>
        <v>2.0100000000000001E-3</v>
      </c>
      <c r="G79" s="9">
        <f t="shared" si="96"/>
        <v>2.1099999999999999E-3</v>
      </c>
      <c r="H79" s="9">
        <f t="shared" si="96"/>
        <v>2.1099999999999999E-3</v>
      </c>
      <c r="I79" s="9">
        <f t="shared" si="96"/>
        <v>2.1099999999999999E-3</v>
      </c>
      <c r="J79" s="9">
        <f t="shared" si="96"/>
        <v>2.1099999999999999E-3</v>
      </c>
      <c r="K79" s="9">
        <f t="shared" si="96"/>
        <v>2.1099999999999999E-3</v>
      </c>
      <c r="L79" s="9">
        <f t="shared" si="96"/>
        <v>2.1099999999999999E-3</v>
      </c>
      <c r="M79" s="9">
        <f t="shared" si="96"/>
        <v>2.1099999999999999E-3</v>
      </c>
      <c r="N79" s="9">
        <f t="shared" si="96"/>
        <v>2.1099999999999999E-3</v>
      </c>
      <c r="O79" s="9">
        <f t="shared" si="96"/>
        <v>2.1099999999999999E-3</v>
      </c>
      <c r="P79" s="9">
        <f t="shared" si="96"/>
        <v>2.1099999999999999E-3</v>
      </c>
      <c r="Q79" s="9">
        <f t="shared" si="96"/>
        <v>2.1099999999999999E-3</v>
      </c>
      <c r="R79" s="9">
        <f t="shared" si="96"/>
        <v>2.1099999999999999E-3</v>
      </c>
      <c r="S79" s="9">
        <f t="shared" si="96"/>
        <v>2.3900000000000002E-3</v>
      </c>
      <c r="T79" s="9">
        <f t="shared" si="96"/>
        <v>2.3900000000000002E-3</v>
      </c>
      <c r="U79" s="9">
        <f t="shared" si="96"/>
        <v>2.3900000000000002E-3</v>
      </c>
      <c r="V79" s="9">
        <f t="shared" si="96"/>
        <v>2.3900000000000002E-3</v>
      </c>
      <c r="W79" s="9">
        <f t="shared" si="96"/>
        <v>2.3900000000000002E-3</v>
      </c>
      <c r="X79" s="9">
        <f t="shared" si="96"/>
        <v>2.3900000000000002E-3</v>
      </c>
      <c r="Y79" s="9">
        <f t="shared" si="96"/>
        <v>2.3900000000000002E-3</v>
      </c>
      <c r="Z79" s="9">
        <f t="shared" si="96"/>
        <v>2.3900000000000002E-3</v>
      </c>
      <c r="AA79" s="9">
        <f t="shared" si="96"/>
        <v>2.3900000000000002E-3</v>
      </c>
    </row>
    <row r="80" spans="2:27" x14ac:dyDescent="0.3">
      <c r="B80" s="12" t="s">
        <v>61</v>
      </c>
      <c r="C80" s="12" t="s">
        <v>58</v>
      </c>
      <c r="D80" s="9">
        <f t="shared" ref="D80:AA80" si="97">D56</f>
        <v>-1E-4</v>
      </c>
      <c r="E80" s="9">
        <f t="shared" si="97"/>
        <v>-1E-4</v>
      </c>
      <c r="F80" s="9">
        <f t="shared" si="97"/>
        <v>-1E-4</v>
      </c>
      <c r="G80" s="9">
        <f t="shared" si="97"/>
        <v>-1E-4</v>
      </c>
      <c r="H80" s="9">
        <f t="shared" si="97"/>
        <v>-1E-4</v>
      </c>
      <c r="I80" s="9">
        <f t="shared" si="97"/>
        <v>-1E-4</v>
      </c>
      <c r="J80" s="9">
        <f t="shared" si="97"/>
        <v>-1E-4</v>
      </c>
      <c r="K80" s="9">
        <f t="shared" si="97"/>
        <v>-1E-4</v>
      </c>
      <c r="L80" s="9">
        <f t="shared" si="97"/>
        <v>-1E-4</v>
      </c>
      <c r="M80" s="9" t="str">
        <f t="shared" si="97"/>
        <v xml:space="preserve"> $                       -  </v>
      </c>
      <c r="N80" s="9" t="str">
        <f t="shared" si="97"/>
        <v xml:space="preserve"> $                             -  </v>
      </c>
      <c r="O80" s="9" t="str">
        <f t="shared" si="97"/>
        <v xml:space="preserve"> $                            -  </v>
      </c>
      <c r="P80" s="9">
        <f t="shared" si="97"/>
        <v>0</v>
      </c>
      <c r="Q80" s="9">
        <f t="shared" si="97"/>
        <v>0</v>
      </c>
      <c r="R80" s="9">
        <f t="shared" si="97"/>
        <v>0</v>
      </c>
      <c r="S80" s="9">
        <f t="shared" si="97"/>
        <v>0</v>
      </c>
      <c r="T80" s="9">
        <f t="shared" si="97"/>
        <v>0</v>
      </c>
      <c r="U80" s="9">
        <f t="shared" si="97"/>
        <v>0</v>
      </c>
      <c r="V80" s="9">
        <f t="shared" si="97"/>
        <v>0</v>
      </c>
      <c r="W80" s="9">
        <f t="shared" si="97"/>
        <v>0</v>
      </c>
      <c r="X80" s="9">
        <f t="shared" si="97"/>
        <v>0</v>
      </c>
      <c r="Y80" s="9">
        <f t="shared" si="97"/>
        <v>1.6000000000000001E-4</v>
      </c>
      <c r="Z80" s="9">
        <f t="shared" si="97"/>
        <v>1.6000000000000001E-4</v>
      </c>
      <c r="AA80" s="9">
        <f t="shared" si="97"/>
        <v>1.6000000000000001E-4</v>
      </c>
    </row>
    <row r="81" spans="2:27" x14ac:dyDescent="0.3">
      <c r="B81" s="12" t="s">
        <v>62</v>
      </c>
      <c r="C81" s="12" t="s">
        <v>58</v>
      </c>
      <c r="D81" s="9">
        <f t="shared" ref="D81:AA81" si="98">D57</f>
        <v>4.5599999999999998E-3</v>
      </c>
      <c r="E81" s="9">
        <f t="shared" si="98"/>
        <v>4.5599999999999998E-3</v>
      </c>
      <c r="F81" s="9">
        <f t="shared" si="98"/>
        <v>4.5599999999999998E-3</v>
      </c>
      <c r="G81" s="9">
        <f t="shared" si="98"/>
        <v>5.4299999999999999E-3</v>
      </c>
      <c r="H81" s="9">
        <f t="shared" si="98"/>
        <v>5.4299999999999999E-3</v>
      </c>
      <c r="I81" s="9">
        <f t="shared" si="98"/>
        <v>5.4299999999999999E-3</v>
      </c>
      <c r="J81" s="9">
        <f t="shared" si="98"/>
        <v>5.4299999999999999E-3</v>
      </c>
      <c r="K81" s="9">
        <f t="shared" si="98"/>
        <v>5.4299999999999999E-3</v>
      </c>
      <c r="L81" s="9">
        <f t="shared" si="98"/>
        <v>5.4299999999999999E-3</v>
      </c>
      <c r="M81" s="9">
        <f t="shared" si="98"/>
        <v>5.4299999999999999E-3</v>
      </c>
      <c r="N81" s="9">
        <f t="shared" si="98"/>
        <v>5.4299999999999999E-3</v>
      </c>
      <c r="O81" s="9">
        <f t="shared" si="98"/>
        <v>5.4299999999999999E-3</v>
      </c>
      <c r="P81" s="9">
        <f t="shared" si="98"/>
        <v>5.4299999999999999E-3</v>
      </c>
      <c r="Q81" s="9">
        <f t="shared" si="98"/>
        <v>5.4299999999999999E-3</v>
      </c>
      <c r="R81" s="9">
        <f t="shared" si="98"/>
        <v>5.4299999999999999E-3</v>
      </c>
      <c r="S81" s="9">
        <f t="shared" si="98"/>
        <v>5.8900000000000003E-3</v>
      </c>
      <c r="T81" s="9">
        <f t="shared" si="98"/>
        <v>5.8900000000000003E-3</v>
      </c>
      <c r="U81" s="9">
        <f t="shared" si="98"/>
        <v>5.8900000000000003E-3</v>
      </c>
      <c r="V81" s="9">
        <f t="shared" si="98"/>
        <v>5.8900000000000003E-3</v>
      </c>
      <c r="W81" s="9">
        <f t="shared" si="98"/>
        <v>5.8900000000000003E-3</v>
      </c>
      <c r="X81" s="9">
        <f t="shared" si="98"/>
        <v>5.8900000000000003E-3</v>
      </c>
      <c r="Y81" s="9">
        <f t="shared" si="98"/>
        <v>5.8900000000000003E-3</v>
      </c>
      <c r="Z81" s="9">
        <f t="shared" si="98"/>
        <v>5.8900000000000003E-3</v>
      </c>
      <c r="AA81" s="9">
        <f t="shared" si="98"/>
        <v>5.8900000000000003E-3</v>
      </c>
    </row>
    <row r="82" spans="2:27" x14ac:dyDescent="0.3">
      <c r="B82" s="12" t="s">
        <v>63</v>
      </c>
      <c r="C82" s="12" t="s">
        <v>58</v>
      </c>
      <c r="D82" s="9">
        <f t="shared" ref="D82:AA82" si="99">D58</f>
        <v>1.2999999999999999E-4</v>
      </c>
      <c r="E82" s="9">
        <f t="shared" si="99"/>
        <v>1.2999999999999999E-4</v>
      </c>
      <c r="F82" s="9">
        <f t="shared" si="99"/>
        <v>1.2999999999999999E-4</v>
      </c>
      <c r="G82" s="9">
        <f t="shared" si="99"/>
        <v>1.2999999999999999E-4</v>
      </c>
      <c r="H82" s="9">
        <f t="shared" si="99"/>
        <v>1.2999999999999999E-4</v>
      </c>
      <c r="I82" s="9">
        <f t="shared" si="99"/>
        <v>1.2999999999999999E-4</v>
      </c>
      <c r="J82" s="9">
        <f t="shared" si="99"/>
        <v>1.2999999999999999E-4</v>
      </c>
      <c r="K82" s="9">
        <f t="shared" si="99"/>
        <v>1.2999999999999999E-4</v>
      </c>
      <c r="L82" s="9">
        <f t="shared" si="99"/>
        <v>1.2999999999999999E-4</v>
      </c>
      <c r="M82" s="9">
        <f t="shared" si="99"/>
        <v>-6.9999999999999994E-5</v>
      </c>
      <c r="N82" s="9">
        <f t="shared" si="99"/>
        <v>-6.9999999999999994E-5</v>
      </c>
      <c r="O82" s="9">
        <f t="shared" si="99"/>
        <v>-6.9999999999999994E-5</v>
      </c>
      <c r="P82" s="9">
        <f t="shared" si="99"/>
        <v>-6.9999999999999994E-5</v>
      </c>
      <c r="Q82" s="9">
        <f t="shared" si="99"/>
        <v>-6.9999999999999994E-5</v>
      </c>
      <c r="R82" s="9">
        <f t="shared" si="99"/>
        <v>-6.9999999999999994E-5</v>
      </c>
      <c r="S82" s="9">
        <f t="shared" si="99"/>
        <v>-6.9999999999999994E-5</v>
      </c>
      <c r="T82" s="9">
        <f t="shared" si="99"/>
        <v>-6.9999999999999994E-5</v>
      </c>
      <c r="U82" s="9">
        <f t="shared" si="99"/>
        <v>-6.9999999999999994E-5</v>
      </c>
      <c r="V82" s="9">
        <f t="shared" si="99"/>
        <v>-6.9999999999999994E-5</v>
      </c>
      <c r="W82" s="9">
        <f t="shared" si="99"/>
        <v>-6.9999999999999994E-5</v>
      </c>
      <c r="X82" s="9">
        <f t="shared" si="99"/>
        <v>-6.9999999999999994E-5</v>
      </c>
      <c r="Y82" s="9">
        <f t="shared" si="99"/>
        <v>-6.4000000000000005E-4</v>
      </c>
      <c r="Z82" s="9">
        <f t="shared" si="99"/>
        <v>-6.4000000000000005E-4</v>
      </c>
      <c r="AA82" s="9">
        <f t="shared" si="99"/>
        <v>-6.4000000000000005E-4</v>
      </c>
    </row>
    <row r="83" spans="2:27" x14ac:dyDescent="0.3">
      <c r="B83" s="12" t="s">
        <v>64</v>
      </c>
      <c r="C83" s="12" t="s">
        <v>58</v>
      </c>
      <c r="D83" s="9">
        <f t="shared" ref="D83:AA83" si="100">D59</f>
        <v>-4.2000000000000002E-4</v>
      </c>
      <c r="E83" s="9">
        <f t="shared" si="100"/>
        <v>-4.2000000000000002E-4</v>
      </c>
      <c r="F83" s="9">
        <f t="shared" si="100"/>
        <v>-4.2000000000000002E-4</v>
      </c>
      <c r="G83" s="9">
        <f t="shared" si="100"/>
        <v>-4.2000000000000002E-4</v>
      </c>
      <c r="H83" s="9">
        <f t="shared" si="100"/>
        <v>-4.2000000000000002E-4</v>
      </c>
      <c r="I83" s="9">
        <f t="shared" si="100"/>
        <v>-4.2000000000000002E-4</v>
      </c>
      <c r="J83" s="9">
        <f t="shared" si="100"/>
        <v>-3.0000000000000001E-5</v>
      </c>
      <c r="K83" s="9">
        <f t="shared" si="100"/>
        <v>-3.0000000000000001E-5</v>
      </c>
      <c r="L83" s="9">
        <f t="shared" si="100"/>
        <v>-3.0000000000000001E-5</v>
      </c>
      <c r="M83" s="9">
        <f t="shared" si="100"/>
        <v>-3.0000000000000001E-5</v>
      </c>
      <c r="N83" s="9">
        <f t="shared" si="100"/>
        <v>-3.0000000000000001E-5</v>
      </c>
      <c r="O83" s="9">
        <f t="shared" si="100"/>
        <v>-3.0000000000000001E-5</v>
      </c>
      <c r="P83" s="9">
        <f t="shared" si="100"/>
        <v>-3.0000000000000001E-5</v>
      </c>
      <c r="Q83" s="9">
        <f t="shared" si="100"/>
        <v>-3.0000000000000001E-5</v>
      </c>
      <c r="R83" s="9">
        <f t="shared" si="100"/>
        <v>-3.0000000000000001E-5</v>
      </c>
      <c r="S83" s="9">
        <f t="shared" si="100"/>
        <v>-3.0000000000000001E-5</v>
      </c>
      <c r="T83" s="9">
        <f t="shared" si="100"/>
        <v>-3.0000000000000001E-5</v>
      </c>
      <c r="U83" s="9">
        <f t="shared" si="100"/>
        <v>-3.0000000000000001E-5</v>
      </c>
      <c r="V83" s="9">
        <f t="shared" si="100"/>
        <v>7.6000000000000004E-4</v>
      </c>
      <c r="W83" s="9">
        <f t="shared" si="100"/>
        <v>7.6000000000000004E-4</v>
      </c>
      <c r="X83" s="9">
        <f t="shared" si="100"/>
        <v>7.6000000000000004E-4</v>
      </c>
      <c r="Y83" s="9">
        <f t="shared" si="100"/>
        <v>7.6000000000000004E-4</v>
      </c>
      <c r="Z83" s="9">
        <f t="shared" si="100"/>
        <v>7.6000000000000004E-4</v>
      </c>
      <c r="AA83" s="9">
        <f t="shared" si="100"/>
        <v>7.6000000000000004E-4</v>
      </c>
    </row>
    <row r="84" spans="2:27" x14ac:dyDescent="0.3">
      <c r="B84" s="12" t="s">
        <v>65</v>
      </c>
      <c r="C84" s="12" t="s">
        <v>58</v>
      </c>
      <c r="D84" s="9">
        <f t="shared" ref="D84:AA84" si="101">D60</f>
        <v>-6.0000000000000002E-5</v>
      </c>
      <c r="E84" s="9">
        <f t="shared" si="101"/>
        <v>-6.0000000000000002E-5</v>
      </c>
      <c r="F84" s="9">
        <f t="shared" si="101"/>
        <v>-6.0000000000000002E-5</v>
      </c>
      <c r="G84" s="9">
        <f t="shared" si="101"/>
        <v>-6.0000000000000002E-5</v>
      </c>
      <c r="H84" s="9">
        <f t="shared" si="101"/>
        <v>-6.0000000000000002E-5</v>
      </c>
      <c r="I84" s="9">
        <f t="shared" si="101"/>
        <v>-6.0000000000000002E-5</v>
      </c>
      <c r="J84" s="9">
        <f t="shared" si="101"/>
        <v>-6.0000000000000002E-5</v>
      </c>
      <c r="K84" s="9">
        <f t="shared" si="101"/>
        <v>-6.0000000000000002E-5</v>
      </c>
      <c r="L84" s="9">
        <f t="shared" si="101"/>
        <v>-6.0000000000000002E-5</v>
      </c>
      <c r="M84" s="9">
        <f t="shared" si="101"/>
        <v>-4.4999999999999999E-4</v>
      </c>
      <c r="N84" s="9">
        <f t="shared" si="101"/>
        <v>-4.4999999999999999E-4</v>
      </c>
      <c r="O84" s="9">
        <f t="shared" si="101"/>
        <v>-4.4999999999999999E-4</v>
      </c>
      <c r="P84" s="9">
        <v>-4.4999999999999999E-4</v>
      </c>
      <c r="Q84" s="9">
        <f t="shared" si="101"/>
        <v>-4.4999999999999999E-4</v>
      </c>
      <c r="R84" s="9">
        <f t="shared" si="101"/>
        <v>-4.4999999999999999E-4</v>
      </c>
      <c r="S84" s="9">
        <f t="shared" si="101"/>
        <v>-4.4999999999999999E-4</v>
      </c>
      <c r="T84" s="9">
        <f t="shared" si="101"/>
        <v>-4.4999999999999999E-4</v>
      </c>
      <c r="U84" s="9">
        <f t="shared" si="101"/>
        <v>-4.4999999999999999E-4</v>
      </c>
      <c r="V84" s="9">
        <f t="shared" si="101"/>
        <v>-4.4999999999999999E-4</v>
      </c>
      <c r="W84" s="9">
        <f t="shared" si="101"/>
        <v>-4.4999999999999999E-4</v>
      </c>
      <c r="X84" s="9">
        <f t="shared" si="101"/>
        <v>-4.4999999999999999E-4</v>
      </c>
      <c r="Y84" s="9">
        <f t="shared" si="101"/>
        <v>-3.9399999999999999E-3</v>
      </c>
      <c r="Z84" s="9">
        <f t="shared" si="101"/>
        <v>-3.9399999999999999E-3</v>
      </c>
      <c r="AA84" s="9">
        <f t="shared" si="101"/>
        <v>-3.9399999999999999E-3</v>
      </c>
    </row>
    <row r="85" spans="2:27" x14ac:dyDescent="0.3">
      <c r="B85" s="12" t="s">
        <v>66</v>
      </c>
      <c r="C85" s="12" t="s">
        <v>58</v>
      </c>
      <c r="D85" s="9">
        <f t="shared" ref="D85:AA85" si="102">D61</f>
        <v>2.8800000000000002E-3</v>
      </c>
      <c r="E85" s="9">
        <f t="shared" si="102"/>
        <v>2.8800000000000002E-3</v>
      </c>
      <c r="F85" s="9">
        <f t="shared" si="102"/>
        <v>2.8800000000000002E-3</v>
      </c>
      <c r="G85" s="9">
        <f t="shared" si="102"/>
        <v>7.8799999999999999E-3</v>
      </c>
      <c r="H85" s="9">
        <f t="shared" si="102"/>
        <v>7.8799999999999999E-3</v>
      </c>
      <c r="I85" s="9">
        <f t="shared" si="102"/>
        <v>7.8799999999999999E-3</v>
      </c>
      <c r="J85" s="9">
        <f t="shared" si="102"/>
        <v>7.8799999999999999E-3</v>
      </c>
      <c r="K85" s="9">
        <f t="shared" si="102"/>
        <v>7.8799999999999999E-3</v>
      </c>
      <c r="L85" s="9">
        <f t="shared" si="102"/>
        <v>7.8799999999999999E-3</v>
      </c>
      <c r="M85" s="9">
        <f t="shared" si="102"/>
        <v>7.8799999999999999E-3</v>
      </c>
      <c r="N85" s="9">
        <f t="shared" si="102"/>
        <v>7.8799999999999999E-3</v>
      </c>
      <c r="O85" s="9">
        <f t="shared" si="102"/>
        <v>7.8799999999999999E-3</v>
      </c>
      <c r="P85" s="9">
        <v>7.8799999999999999E-3</v>
      </c>
      <c r="Q85" s="9">
        <f t="shared" si="102"/>
        <v>7.8799999999999999E-3</v>
      </c>
      <c r="R85" s="9">
        <f t="shared" si="102"/>
        <v>7.8799999999999999E-3</v>
      </c>
      <c r="S85" s="9">
        <f t="shared" si="102"/>
        <v>7.8799999999999999E-3</v>
      </c>
      <c r="T85" s="9">
        <f t="shared" si="102"/>
        <v>7.8799999999999999E-3</v>
      </c>
      <c r="U85" s="9">
        <f t="shared" si="102"/>
        <v>7.8799999999999999E-3</v>
      </c>
      <c r="V85" s="9">
        <f t="shared" si="102"/>
        <v>7.8799999999999999E-3</v>
      </c>
      <c r="W85" s="9">
        <f t="shared" si="102"/>
        <v>7.8799999999999999E-3</v>
      </c>
      <c r="X85" s="9">
        <f t="shared" si="102"/>
        <v>7.8799999999999999E-3</v>
      </c>
      <c r="Y85" s="9">
        <f t="shared" si="102"/>
        <v>7.8799999999999999E-3</v>
      </c>
      <c r="Z85" s="9">
        <f t="shared" si="102"/>
        <v>7.8799999999999999E-3</v>
      </c>
      <c r="AA85" s="9">
        <f t="shared" si="102"/>
        <v>7.8799999999999999E-3</v>
      </c>
    </row>
    <row r="86" spans="2:27" x14ac:dyDescent="0.3">
      <c r="B86" s="12" t="s">
        <v>67</v>
      </c>
      <c r="C86" s="12" t="s">
        <v>58</v>
      </c>
      <c r="D86" s="9">
        <f t="shared" ref="D86:AA86" si="103">D62</f>
        <v>6.0000000000000002E-5</v>
      </c>
      <c r="E86" s="9">
        <f t="shared" si="103"/>
        <v>6.0000000000000002E-5</v>
      </c>
      <c r="F86" s="9">
        <f t="shared" si="103"/>
        <v>6.0000000000000002E-5</v>
      </c>
      <c r="G86" s="9">
        <f t="shared" si="103"/>
        <v>6.0000000000000002E-5</v>
      </c>
      <c r="H86" s="9">
        <f t="shared" si="103"/>
        <v>6.0000000000000002E-5</v>
      </c>
      <c r="I86" s="9">
        <f t="shared" si="103"/>
        <v>6.0000000000000002E-5</v>
      </c>
      <c r="J86" s="9">
        <f t="shared" si="103"/>
        <v>6.9999999999999994E-5</v>
      </c>
      <c r="K86" s="9">
        <f t="shared" si="103"/>
        <v>6.9999999999999994E-5</v>
      </c>
      <c r="L86" s="9">
        <f t="shared" si="103"/>
        <v>6.9999999999999994E-5</v>
      </c>
      <c r="M86" s="9">
        <f t="shared" si="103"/>
        <v>6.9999999999999994E-5</v>
      </c>
      <c r="N86" s="9">
        <f t="shared" si="103"/>
        <v>6.9999999999999994E-5</v>
      </c>
      <c r="O86" s="9">
        <f t="shared" si="103"/>
        <v>6.9999999999999994E-5</v>
      </c>
      <c r="P86" s="9">
        <v>6.9999999999999994E-5</v>
      </c>
      <c r="Q86" s="9">
        <f t="shared" si="103"/>
        <v>6.9999999999999994E-5</v>
      </c>
      <c r="R86" s="9">
        <f t="shared" si="103"/>
        <v>6.9999999999999994E-5</v>
      </c>
      <c r="S86" s="9">
        <f t="shared" si="103"/>
        <v>6.9999999999999994E-5</v>
      </c>
      <c r="T86" s="9">
        <f t="shared" si="103"/>
        <v>6.9999999999999994E-5</v>
      </c>
      <c r="U86" s="9">
        <f t="shared" si="103"/>
        <v>6.9999999999999994E-5</v>
      </c>
      <c r="V86" s="9">
        <f t="shared" si="103"/>
        <v>5.0000000000000002E-5</v>
      </c>
      <c r="W86" s="9">
        <f t="shared" si="103"/>
        <v>5.0000000000000002E-5</v>
      </c>
      <c r="X86" s="9">
        <f t="shared" si="103"/>
        <v>5.0000000000000002E-5</v>
      </c>
      <c r="Y86" s="9">
        <f t="shared" si="103"/>
        <v>5.0000000000000002E-5</v>
      </c>
      <c r="Z86" s="9">
        <f t="shared" si="103"/>
        <v>5.0000000000000002E-5</v>
      </c>
      <c r="AA86" s="9">
        <f t="shared" si="103"/>
        <v>5.0000000000000002E-5</v>
      </c>
    </row>
    <row r="87" spans="2:27" x14ac:dyDescent="0.3">
      <c r="B87" s="12" t="s">
        <v>68</v>
      </c>
      <c r="C87" s="12" t="s">
        <v>58</v>
      </c>
      <c r="D87" s="9">
        <f t="shared" ref="D87:AA87" si="104">D63</f>
        <v>1.9599999999999999E-3</v>
      </c>
      <c r="E87" s="9">
        <f t="shared" si="104"/>
        <v>1.9599999999999999E-3</v>
      </c>
      <c r="F87" s="9">
        <f t="shared" si="104"/>
        <v>1.9599999999999999E-3</v>
      </c>
      <c r="G87" s="9">
        <f t="shared" si="104"/>
        <v>1.9599999999999999E-3</v>
      </c>
      <c r="H87" s="9">
        <f t="shared" si="104"/>
        <v>1.9599999999999999E-3</v>
      </c>
      <c r="I87" s="9">
        <f t="shared" si="104"/>
        <v>1.9599999999999999E-3</v>
      </c>
      <c r="J87" s="9">
        <f t="shared" si="104"/>
        <v>2.3800000000000002E-3</v>
      </c>
      <c r="K87" s="9">
        <f t="shared" si="104"/>
        <v>2.3800000000000002E-3</v>
      </c>
      <c r="L87" s="9">
        <f t="shared" si="104"/>
        <v>2.3800000000000002E-3</v>
      </c>
      <c r="M87" s="9">
        <f t="shared" si="104"/>
        <v>2.3800000000000002E-3</v>
      </c>
      <c r="N87" s="9">
        <f t="shared" si="104"/>
        <v>2.3800000000000002E-3</v>
      </c>
      <c r="O87" s="9">
        <f t="shared" si="104"/>
        <v>2.3800000000000002E-3</v>
      </c>
      <c r="P87" s="9">
        <v>2.3800000000000002E-3</v>
      </c>
      <c r="Q87" s="9">
        <f t="shared" si="104"/>
        <v>2.3800000000000002E-3</v>
      </c>
      <c r="R87" s="9">
        <f t="shared" si="104"/>
        <v>2.3800000000000002E-3</v>
      </c>
      <c r="S87" s="9">
        <f t="shared" si="104"/>
        <v>2.3800000000000002E-3</v>
      </c>
      <c r="T87" s="9">
        <f t="shared" si="104"/>
        <v>2.3800000000000002E-3</v>
      </c>
      <c r="U87" s="9">
        <f t="shared" si="104"/>
        <v>2.3800000000000002E-3</v>
      </c>
      <c r="V87" s="9">
        <f t="shared" si="104"/>
        <v>2.6199999999999999E-3</v>
      </c>
      <c r="W87" s="9">
        <f t="shared" si="104"/>
        <v>2.6199999999999999E-3</v>
      </c>
      <c r="X87" s="9">
        <f t="shared" si="104"/>
        <v>2.6199999999999999E-3</v>
      </c>
      <c r="Y87" s="9">
        <f t="shared" si="104"/>
        <v>2.6199999999999999E-3</v>
      </c>
      <c r="Z87" s="9">
        <f t="shared" si="104"/>
        <v>2.6199999999999999E-3</v>
      </c>
      <c r="AA87" s="9">
        <f t="shared" si="104"/>
        <v>2.6199999999999999E-3</v>
      </c>
    </row>
    <row r="88" spans="2:27" x14ac:dyDescent="0.3">
      <c r="B88" s="12" t="s">
        <v>69</v>
      </c>
      <c r="C88" s="12" t="s">
        <v>58</v>
      </c>
      <c r="D88" s="9">
        <f t="shared" ref="D88:AA88" si="105">D64</f>
        <v>8.0000000000000007E-5</v>
      </c>
      <c r="E88" s="9">
        <f t="shared" si="105"/>
        <v>8.0000000000000007E-5</v>
      </c>
      <c r="F88" s="9">
        <f t="shared" si="105"/>
        <v>8.0000000000000007E-5</v>
      </c>
      <c r="G88" s="9">
        <f t="shared" si="105"/>
        <v>8.0000000000000007E-5</v>
      </c>
      <c r="H88" s="9">
        <f t="shared" si="105"/>
        <v>8.0000000000000007E-5</v>
      </c>
      <c r="I88" s="9">
        <f t="shared" si="105"/>
        <v>8.0000000000000007E-5</v>
      </c>
      <c r="J88" s="9">
        <f t="shared" si="105"/>
        <v>1.2E-4</v>
      </c>
      <c r="K88" s="9">
        <f t="shared" si="105"/>
        <v>1.2E-4</v>
      </c>
      <c r="L88" s="9">
        <f t="shared" si="105"/>
        <v>1.2E-4</v>
      </c>
      <c r="M88" s="9">
        <f t="shared" si="105"/>
        <v>1.2E-4</v>
      </c>
      <c r="N88" s="9">
        <f t="shared" si="105"/>
        <v>1.2E-4</v>
      </c>
      <c r="O88" s="9">
        <f t="shared" si="105"/>
        <v>1.2E-4</v>
      </c>
      <c r="P88" s="9">
        <v>1.2E-4</v>
      </c>
      <c r="Q88" s="9">
        <f t="shared" si="105"/>
        <v>1.2E-4</v>
      </c>
      <c r="R88" s="9">
        <f t="shared" si="105"/>
        <v>1.2E-4</v>
      </c>
      <c r="S88" s="9">
        <f t="shared" si="105"/>
        <v>1.2E-4</v>
      </c>
      <c r="T88" s="9">
        <f t="shared" si="105"/>
        <v>1.2E-4</v>
      </c>
      <c r="U88" s="9">
        <f t="shared" si="105"/>
        <v>1.2E-4</v>
      </c>
      <c r="V88" s="9">
        <f t="shared" si="105"/>
        <v>0</v>
      </c>
      <c r="W88" s="9">
        <f t="shared" si="105"/>
        <v>0</v>
      </c>
      <c r="X88" s="9">
        <f t="shared" si="105"/>
        <v>0</v>
      </c>
      <c r="Y88" s="9">
        <f t="shared" si="105"/>
        <v>0</v>
      </c>
      <c r="Z88" s="9">
        <f t="shared" si="105"/>
        <v>0</v>
      </c>
      <c r="AA88" s="9">
        <f t="shared" si="105"/>
        <v>0</v>
      </c>
    </row>
    <row r="89" spans="2:27" x14ac:dyDescent="0.3">
      <c r="B89" s="12" t="s">
        <v>55</v>
      </c>
      <c r="C89" s="12" t="s">
        <v>58</v>
      </c>
      <c r="D89" s="9">
        <f t="shared" ref="D89:AA89" si="106">D65</f>
        <v>0</v>
      </c>
      <c r="E89" s="9">
        <f t="shared" si="106"/>
        <v>0</v>
      </c>
      <c r="F89" s="9">
        <f t="shared" si="106"/>
        <v>0</v>
      </c>
      <c r="G89" s="9">
        <f t="shared" si="106"/>
        <v>0</v>
      </c>
      <c r="H89" s="9">
        <f t="shared" si="106"/>
        <v>0</v>
      </c>
      <c r="I89" s="9">
        <f t="shared" si="106"/>
        <v>0</v>
      </c>
      <c r="J89" s="9">
        <f t="shared" si="106"/>
        <v>0</v>
      </c>
      <c r="K89" s="9">
        <f t="shared" si="106"/>
        <v>0</v>
      </c>
      <c r="L89" s="9">
        <f t="shared" si="106"/>
        <v>0</v>
      </c>
      <c r="M89" s="9">
        <f t="shared" si="106"/>
        <v>0</v>
      </c>
      <c r="N89" s="9">
        <f t="shared" si="106"/>
        <v>0</v>
      </c>
      <c r="O89" s="9">
        <f t="shared" si="106"/>
        <v>0</v>
      </c>
      <c r="P89" s="9">
        <v>0</v>
      </c>
      <c r="Q89" s="9">
        <f t="shared" si="106"/>
        <v>0</v>
      </c>
      <c r="R89" s="9">
        <f t="shared" si="106"/>
        <v>0</v>
      </c>
      <c r="S89" s="9">
        <f t="shared" si="106"/>
        <v>2.65E-3</v>
      </c>
      <c r="T89" s="9">
        <f t="shared" si="106"/>
        <v>2.65E-3</v>
      </c>
      <c r="U89" s="9">
        <f t="shared" si="106"/>
        <v>2.65E-3</v>
      </c>
      <c r="V89" s="9">
        <f t="shared" si="106"/>
        <v>2.65E-3</v>
      </c>
      <c r="W89" s="9">
        <f t="shared" si="106"/>
        <v>2.65E-3</v>
      </c>
      <c r="X89" s="9">
        <f t="shared" si="106"/>
        <v>2.65E-3</v>
      </c>
      <c r="Y89" s="9">
        <f t="shared" si="106"/>
        <v>2.65E-3</v>
      </c>
      <c r="Z89" s="9">
        <f t="shared" si="106"/>
        <v>2.65E-3</v>
      </c>
      <c r="AA89" s="9">
        <f t="shared" si="106"/>
        <v>2.65E-3</v>
      </c>
    </row>
    <row r="90" spans="2:27" x14ac:dyDescent="0.3">
      <c r="B90" s="12" t="s">
        <v>70</v>
      </c>
      <c r="C90" s="12" t="s">
        <v>71</v>
      </c>
      <c r="D90" s="9">
        <f t="shared" ref="D90:AA90" si="107">D66</f>
        <v>3.4700000000000002E-2</v>
      </c>
      <c r="E90" s="9">
        <f t="shared" si="107"/>
        <v>3.4700000000000002E-2</v>
      </c>
      <c r="F90" s="9">
        <f t="shared" si="107"/>
        <v>3.4700000000000002E-2</v>
      </c>
      <c r="G90" s="9">
        <f t="shared" si="107"/>
        <v>3.5400000000000001E-2</v>
      </c>
      <c r="H90" s="9">
        <f t="shared" si="107"/>
        <v>3.5400000000000001E-2</v>
      </c>
      <c r="I90" s="9">
        <f t="shared" si="107"/>
        <v>3.5400000000000001E-2</v>
      </c>
      <c r="J90" s="9">
        <f t="shared" si="107"/>
        <v>3.5400000000000001E-2</v>
      </c>
      <c r="K90" s="9">
        <f t="shared" si="107"/>
        <v>3.5400000000000001E-2</v>
      </c>
      <c r="L90" s="9">
        <f t="shared" si="107"/>
        <v>3.5400000000000001E-2</v>
      </c>
      <c r="M90" s="9">
        <f t="shared" si="107"/>
        <v>3.5400000000000001E-2</v>
      </c>
      <c r="N90" s="9">
        <f t="shared" si="107"/>
        <v>3.5400000000000001E-2</v>
      </c>
      <c r="O90" s="9">
        <f t="shared" si="107"/>
        <v>3.5400000000000001E-2</v>
      </c>
      <c r="P90" s="9">
        <v>3.5400000000000001E-2</v>
      </c>
      <c r="Q90" s="9">
        <f t="shared" si="107"/>
        <v>3.5400000000000001E-2</v>
      </c>
      <c r="R90" s="9">
        <f t="shared" si="107"/>
        <v>3.5400000000000001E-2</v>
      </c>
      <c r="S90" s="9">
        <f t="shared" si="107"/>
        <v>3.1289999999999998E-2</v>
      </c>
      <c r="T90" s="9">
        <f t="shared" si="107"/>
        <v>3.1289999999999998E-2</v>
      </c>
      <c r="U90" s="9">
        <f t="shared" si="107"/>
        <v>3.1289999999999998E-2</v>
      </c>
      <c r="V90" s="9">
        <f t="shared" si="107"/>
        <v>3.1289999999999998E-2</v>
      </c>
      <c r="W90" s="9">
        <f t="shared" si="107"/>
        <v>3.1289999999999998E-2</v>
      </c>
      <c r="X90" s="9">
        <f t="shared" si="107"/>
        <v>3.1289999999999998E-2</v>
      </c>
      <c r="Y90" s="9">
        <f t="shared" si="107"/>
        <v>3.1289999999999998E-2</v>
      </c>
      <c r="Z90" s="9">
        <f t="shared" si="107"/>
        <v>3.1289999999999998E-2</v>
      </c>
      <c r="AA90" s="9">
        <f t="shared" si="107"/>
        <v>3.1289999999999998E-2</v>
      </c>
    </row>
    <row r="91" spans="2:27" x14ac:dyDescent="0.3">
      <c r="B91" s="12" t="s">
        <v>72</v>
      </c>
      <c r="C91" s="12" t="s">
        <v>71</v>
      </c>
      <c r="D91" s="9">
        <f t="shared" ref="D91:AA91" si="108">D67</f>
        <v>-1.7899999999999999E-3</v>
      </c>
      <c r="E91" s="9">
        <f t="shared" si="108"/>
        <v>-1.7899999999999999E-3</v>
      </c>
      <c r="F91" s="9">
        <f t="shared" si="108"/>
        <v>-1.7899999999999999E-3</v>
      </c>
      <c r="G91" s="9">
        <f t="shared" si="108"/>
        <v>-2.1900000000000001E-3</v>
      </c>
      <c r="H91" s="9">
        <f t="shared" si="108"/>
        <v>-2.1900000000000001E-3</v>
      </c>
      <c r="I91" s="9">
        <f t="shared" si="108"/>
        <v>-2.1900000000000001E-3</v>
      </c>
      <c r="J91" s="9">
        <f t="shared" si="108"/>
        <v>-2.1900000000000001E-3</v>
      </c>
      <c r="K91" s="9">
        <f t="shared" si="108"/>
        <v>-2.1900000000000001E-3</v>
      </c>
      <c r="L91" s="9">
        <f t="shared" si="108"/>
        <v>-2.1900000000000001E-3</v>
      </c>
      <c r="M91" s="9">
        <f t="shared" si="108"/>
        <v>-2.1900000000000001E-3</v>
      </c>
      <c r="N91" s="9">
        <f t="shared" si="108"/>
        <v>-2.1900000000000001E-3</v>
      </c>
      <c r="O91" s="9">
        <f t="shared" si="108"/>
        <v>-2.1900000000000001E-3</v>
      </c>
      <c r="P91" s="9">
        <v>-2.1900000000000001E-3</v>
      </c>
      <c r="Q91" s="9">
        <f t="shared" si="108"/>
        <v>-2.1900000000000001E-3</v>
      </c>
      <c r="R91" s="9">
        <f t="shared" si="108"/>
        <v>-2.1900000000000001E-3</v>
      </c>
      <c r="S91" s="9">
        <f t="shared" si="108"/>
        <v>-3.8800000000000002E-3</v>
      </c>
      <c r="T91" s="9">
        <f t="shared" si="108"/>
        <v>-3.8800000000000002E-3</v>
      </c>
      <c r="U91" s="9">
        <f t="shared" si="108"/>
        <v>-3.8800000000000002E-3</v>
      </c>
      <c r="V91" s="9">
        <f t="shared" si="108"/>
        <v>-3.8800000000000002E-3</v>
      </c>
      <c r="W91" s="9">
        <f t="shared" si="108"/>
        <v>-3.8800000000000002E-3</v>
      </c>
      <c r="X91" s="9">
        <f t="shared" si="108"/>
        <v>-3.8800000000000002E-3</v>
      </c>
      <c r="Y91" s="9">
        <f t="shared" si="108"/>
        <v>-3.8800000000000002E-3</v>
      </c>
      <c r="Z91" s="9">
        <f t="shared" si="108"/>
        <v>-3.8800000000000002E-3</v>
      </c>
      <c r="AA91" s="9">
        <f t="shared" si="108"/>
        <v>-3.8800000000000002E-3</v>
      </c>
    </row>
    <row r="92" spans="2:27" x14ac:dyDescent="0.3">
      <c r="B92" s="12" t="s">
        <v>73</v>
      </c>
      <c r="C92" s="12" t="s">
        <v>71</v>
      </c>
      <c r="D92" s="9">
        <f t="shared" ref="D92:AA92" si="109">D68</f>
        <v>3.8999999999999999E-4</v>
      </c>
      <c r="E92" s="9">
        <f t="shared" si="109"/>
        <v>3.8999999999999999E-4</v>
      </c>
      <c r="F92" s="9">
        <f t="shared" si="109"/>
        <v>3.8999999999999999E-4</v>
      </c>
      <c r="G92" s="9">
        <f t="shared" si="109"/>
        <v>3.6000000000000002E-4</v>
      </c>
      <c r="H92" s="9">
        <f t="shared" si="109"/>
        <v>3.6000000000000002E-4</v>
      </c>
      <c r="I92" s="9">
        <f t="shared" si="109"/>
        <v>3.6000000000000002E-4</v>
      </c>
      <c r="J92" s="9">
        <f t="shared" si="109"/>
        <v>3.6000000000000002E-4</v>
      </c>
      <c r="K92" s="9">
        <f t="shared" si="109"/>
        <v>3.6000000000000002E-4</v>
      </c>
      <c r="L92" s="9">
        <f t="shared" si="109"/>
        <v>3.6000000000000002E-4</v>
      </c>
      <c r="M92" s="9">
        <f t="shared" si="109"/>
        <v>3.6000000000000002E-4</v>
      </c>
      <c r="N92" s="9">
        <f t="shared" si="109"/>
        <v>3.6000000000000002E-4</v>
      </c>
      <c r="O92" s="9">
        <f t="shared" si="109"/>
        <v>3.6000000000000002E-4</v>
      </c>
      <c r="P92" s="9">
        <v>3.6000000000000002E-4</v>
      </c>
      <c r="Q92" s="9">
        <f t="shared" si="109"/>
        <v>3.6000000000000002E-4</v>
      </c>
      <c r="R92" s="9">
        <f t="shared" si="109"/>
        <v>3.6000000000000002E-4</v>
      </c>
      <c r="S92" s="9">
        <f t="shared" si="109"/>
        <v>2.9E-4</v>
      </c>
      <c r="T92" s="9">
        <f t="shared" si="109"/>
        <v>2.9E-4</v>
      </c>
      <c r="U92" s="9">
        <f t="shared" si="109"/>
        <v>2.9E-4</v>
      </c>
      <c r="V92" s="9">
        <f t="shared" si="109"/>
        <v>2.9E-4</v>
      </c>
      <c r="W92" s="9">
        <f t="shared" si="109"/>
        <v>2.9E-4</v>
      </c>
      <c r="X92" s="9">
        <f t="shared" si="109"/>
        <v>2.9E-4</v>
      </c>
      <c r="Y92" s="9">
        <f t="shared" si="109"/>
        <v>2.9E-4</v>
      </c>
      <c r="Z92" s="9">
        <f t="shared" si="109"/>
        <v>2.9E-4</v>
      </c>
      <c r="AA92" s="9">
        <f t="shared" si="109"/>
        <v>2.9E-4</v>
      </c>
    </row>
    <row r="93" spans="2:27" x14ac:dyDescent="0.3">
      <c r="B93" s="12" t="s">
        <v>74</v>
      </c>
      <c r="C93" s="12" t="s">
        <v>75</v>
      </c>
      <c r="D93" s="9">
        <f t="shared" ref="D93:AA93" si="110">D69</f>
        <v>-1.49E-3</v>
      </c>
      <c r="E93" s="9">
        <f t="shared" si="110"/>
        <v>-1.49E-3</v>
      </c>
      <c r="F93" s="9">
        <f t="shared" si="110"/>
        <v>-1.49E-3</v>
      </c>
      <c r="G93" s="9" t="str">
        <f t="shared" si="110"/>
        <v xml:space="preserve"> $                -  </v>
      </c>
      <c r="H93" s="9" t="str">
        <f t="shared" si="110"/>
        <v xml:space="preserve"> $               -  </v>
      </c>
      <c r="I93" s="9" t="str">
        <f t="shared" si="110"/>
        <v xml:space="preserve"> $                -  </v>
      </c>
      <c r="J93" s="9" t="str">
        <f t="shared" si="110"/>
        <v xml:space="preserve"> $               -  </v>
      </c>
      <c r="K93" s="9" t="str">
        <f t="shared" si="110"/>
        <v xml:space="preserve"> $                     -  </v>
      </c>
      <c r="L93" s="9" t="str">
        <f t="shared" si="110"/>
        <v xml:space="preserve"> $                              -  </v>
      </c>
      <c r="M93" s="9" t="str">
        <f t="shared" si="110"/>
        <v xml:space="preserve"> $                       -  </v>
      </c>
      <c r="N93" s="9" t="str">
        <f t="shared" si="110"/>
        <v xml:space="preserve"> $                             -  </v>
      </c>
      <c r="O93" s="9" t="str">
        <f t="shared" si="110"/>
        <v xml:space="preserve"> $                            -  </v>
      </c>
      <c r="P93" s="9" t="s">
        <v>159</v>
      </c>
      <c r="Q93" s="9" t="str">
        <f t="shared" si="110"/>
        <v xml:space="preserve"> $                            -  </v>
      </c>
      <c r="R93" s="9" t="str">
        <f t="shared" si="110"/>
        <v xml:space="preserve"> $                            -  </v>
      </c>
      <c r="S93" s="9">
        <f t="shared" si="110"/>
        <v>0</v>
      </c>
      <c r="T93" s="9">
        <f t="shared" si="110"/>
        <v>0</v>
      </c>
      <c r="U93" s="9">
        <f t="shared" si="110"/>
        <v>0</v>
      </c>
      <c r="V93" s="9">
        <f t="shared" si="110"/>
        <v>0</v>
      </c>
      <c r="W93" s="9">
        <f t="shared" si="110"/>
        <v>0</v>
      </c>
      <c r="X93" s="9">
        <f t="shared" si="110"/>
        <v>0</v>
      </c>
      <c r="Y93" s="9">
        <f t="shared" si="110"/>
        <v>0</v>
      </c>
      <c r="Z93" s="9">
        <f t="shared" si="110"/>
        <v>0</v>
      </c>
      <c r="AA93" s="9">
        <f t="shared" si="110"/>
        <v>0</v>
      </c>
    </row>
    <row r="94" spans="2:27" x14ac:dyDescent="0.3">
      <c r="B94" s="12" t="s">
        <v>76</v>
      </c>
      <c r="C94" s="12" t="s">
        <v>75</v>
      </c>
      <c r="D94" s="9">
        <f t="shared" ref="D94:AA94" si="111">D70</f>
        <v>4.0000000000000003E-5</v>
      </c>
      <c r="E94" s="9">
        <f t="shared" si="111"/>
        <v>4.0000000000000003E-5</v>
      </c>
      <c r="F94" s="9">
        <f t="shared" si="111"/>
        <v>4.0000000000000003E-5</v>
      </c>
      <c r="G94" s="9">
        <f t="shared" si="111"/>
        <v>1.8000000000000001E-4</v>
      </c>
      <c r="H94" s="9">
        <f t="shared" si="111"/>
        <v>1.8000000000000001E-4</v>
      </c>
      <c r="I94" s="9">
        <f t="shared" si="111"/>
        <v>1.8000000000000001E-4</v>
      </c>
      <c r="J94" s="9">
        <f t="shared" si="111"/>
        <v>1.8000000000000001E-4</v>
      </c>
      <c r="K94" s="9">
        <f t="shared" si="111"/>
        <v>1.8000000000000001E-4</v>
      </c>
      <c r="L94" s="9">
        <f t="shared" si="111"/>
        <v>1.8000000000000001E-4</v>
      </c>
      <c r="M94" s="9">
        <f t="shared" si="111"/>
        <v>1.8000000000000001E-4</v>
      </c>
      <c r="N94" s="9">
        <f t="shared" si="111"/>
        <v>1.8000000000000001E-4</v>
      </c>
      <c r="O94" s="9">
        <f t="shared" si="111"/>
        <v>1.8000000000000001E-4</v>
      </c>
      <c r="P94" s="9">
        <v>1.8000000000000001E-4</v>
      </c>
      <c r="Q94" s="9">
        <f t="shared" si="111"/>
        <v>1.8000000000000001E-4</v>
      </c>
      <c r="R94" s="9">
        <f t="shared" si="111"/>
        <v>1.8000000000000001E-4</v>
      </c>
      <c r="S94" s="9">
        <f t="shared" si="111"/>
        <v>2.1000000000000001E-4</v>
      </c>
      <c r="T94" s="9">
        <f t="shared" si="111"/>
        <v>2.1000000000000001E-4</v>
      </c>
      <c r="U94" s="9">
        <f t="shared" si="111"/>
        <v>2.1000000000000001E-4</v>
      </c>
      <c r="V94" s="9">
        <f t="shared" si="111"/>
        <v>2.1000000000000001E-4</v>
      </c>
      <c r="W94" s="9">
        <f t="shared" si="111"/>
        <v>2.1000000000000001E-4</v>
      </c>
      <c r="X94" s="9">
        <f t="shared" si="111"/>
        <v>2.1000000000000001E-4</v>
      </c>
      <c r="Y94" s="9">
        <f t="shared" si="111"/>
        <v>2.1000000000000001E-4</v>
      </c>
      <c r="Z94" s="9">
        <f t="shared" si="111"/>
        <v>2.1000000000000001E-4</v>
      </c>
      <c r="AA94" s="9">
        <f t="shared" si="111"/>
        <v>2.1000000000000001E-4</v>
      </c>
    </row>
    <row r="95" spans="2:27" x14ac:dyDescent="0.3">
      <c r="B95" s="102" t="s">
        <v>77</v>
      </c>
      <c r="C95" s="102"/>
      <c r="D95" s="14">
        <f>-SUM(D75:D94)</f>
        <v>-0.19496000000000005</v>
      </c>
      <c r="E95" s="14">
        <f t="shared" ref="E95" si="112">-SUM(E75:E94)</f>
        <v>-0.19514000000000001</v>
      </c>
      <c r="F95" s="14">
        <f t="shared" ref="F95" si="113">-SUM(F75:F94)</f>
        <v>-0.17732000000000001</v>
      </c>
      <c r="G95" s="14">
        <f t="shared" ref="G95" si="114">-SUM(G75:G94)</f>
        <v>-0.18210999999999999</v>
      </c>
      <c r="H95" s="14">
        <f t="shared" ref="H95" si="115">-SUM(H75:H94)</f>
        <v>-0.17663000000000001</v>
      </c>
      <c r="I95" s="14">
        <f t="shared" ref="I95" si="116">-SUM(I75:I94)</f>
        <v>-0.1633</v>
      </c>
      <c r="J95" s="14">
        <f t="shared" ref="J95" si="117">-SUM(J75:J94)</f>
        <v>-0.16720000000000002</v>
      </c>
      <c r="K95" s="14">
        <f t="shared" ref="K95" si="118">-SUM(K75:K94)</f>
        <v>-0.16617999999999999</v>
      </c>
      <c r="L95" s="14">
        <f t="shared" ref="L95" si="119">-SUM(L75:L94)</f>
        <v>-0.16298000000000001</v>
      </c>
      <c r="M95" s="14">
        <f t="shared" ref="M95" si="120">-SUM(M75:M94)</f>
        <v>-0.25742999999999999</v>
      </c>
      <c r="N95" s="14">
        <f t="shared" ref="N95" si="121">-SUM(N75:N94)</f>
        <v>-0.26457999999999998</v>
      </c>
      <c r="O95" s="14">
        <f t="shared" ref="O95" si="122">-SUM(O75:O94)</f>
        <v>-0.27622999999999998</v>
      </c>
      <c r="P95" s="14">
        <f>-SUM(P75:P94)</f>
        <v>-0.28236999999999995</v>
      </c>
      <c r="Q95" s="14">
        <f t="shared" ref="Q95" si="123">-SUM(Q75:Q94)</f>
        <v>-0.28125999999999995</v>
      </c>
      <c r="R95" s="14">
        <f t="shared" ref="R95" si="124">-SUM(R75:R94)</f>
        <v>-0.26726</v>
      </c>
      <c r="S95" s="14">
        <f t="shared" ref="S95" si="125">-SUM(S75:S94)</f>
        <v>-0.19744</v>
      </c>
      <c r="T95" s="14">
        <f t="shared" ref="T95" si="126">-SUM(T75:T94)</f>
        <v>-0.19401000000000002</v>
      </c>
      <c r="U95" s="14">
        <f t="shared" ref="U95" si="127">-SUM(U75:U94)</f>
        <v>-0.17882999999999999</v>
      </c>
      <c r="V95" s="14">
        <f t="shared" ref="V95" si="128">-SUM(V75:V94)</f>
        <v>-0.18460000000000004</v>
      </c>
      <c r="W95" s="14">
        <f t="shared" ref="W95" si="129">-SUM(W75:W94)</f>
        <v>-0.18237000000000003</v>
      </c>
      <c r="X95" s="14">
        <f t="shared" ref="X95" si="130">-SUM(X75:X94)</f>
        <v>-0.17926000000000003</v>
      </c>
      <c r="Y95" s="14">
        <f t="shared" ref="Y95" si="131">-SUM(Y75:Y94)</f>
        <v>-0.21598000000000001</v>
      </c>
      <c r="Z95" s="14">
        <f t="shared" ref="Z95" si="132">-SUM(Z75:Z94)</f>
        <v>-0.23171000000000003</v>
      </c>
      <c r="AA95" s="14">
        <f t="shared" ref="AA95" si="133">-SUM(AA75:AA94)</f>
        <v>-0.26632000000000006</v>
      </c>
    </row>
    <row r="96" spans="2:27" x14ac:dyDescent="0.3">
      <c r="B96" s="102" t="s">
        <v>78</v>
      </c>
      <c r="C96" s="102"/>
      <c r="D96" s="14">
        <f>-SUM(D75:D77)</f>
        <v>-0.10719000000000001</v>
      </c>
      <c r="E96" s="14">
        <f t="shared" ref="E96:AA96" si="134">-SUM(E75:E77)</f>
        <v>-0.10737000000000001</v>
      </c>
      <c r="F96" s="14">
        <f t="shared" si="134"/>
        <v>-8.9550000000000005E-2</v>
      </c>
      <c r="G96" s="14">
        <f t="shared" si="134"/>
        <v>-8.6470000000000005E-2</v>
      </c>
      <c r="H96" s="14">
        <f t="shared" si="134"/>
        <v>-8.0990000000000006E-2</v>
      </c>
      <c r="I96" s="14">
        <f t="shared" si="134"/>
        <v>-6.7659999999999998E-2</v>
      </c>
      <c r="J96" s="14">
        <f t="shared" si="134"/>
        <v>-7.0699999999999999E-2</v>
      </c>
      <c r="K96" s="14">
        <f t="shared" si="134"/>
        <v>-6.9680000000000006E-2</v>
      </c>
      <c r="L96" s="14">
        <f t="shared" si="134"/>
        <v>-6.6479999999999997E-2</v>
      </c>
      <c r="M96" s="14">
        <f t="shared" si="134"/>
        <v>-0.16141999999999998</v>
      </c>
      <c r="N96" s="14">
        <f t="shared" si="134"/>
        <v>-0.16856999999999997</v>
      </c>
      <c r="O96" s="14">
        <f t="shared" si="134"/>
        <v>-0.18021999999999999</v>
      </c>
      <c r="P96" s="14">
        <f t="shared" si="134"/>
        <v>-0.18635999999999997</v>
      </c>
      <c r="Q96" s="14">
        <f t="shared" si="134"/>
        <v>-0.18524999999999997</v>
      </c>
      <c r="R96" s="14">
        <f t="shared" si="134"/>
        <v>-0.17124999999999999</v>
      </c>
      <c r="S96" s="14">
        <f t="shared" si="134"/>
        <v>-0.10388</v>
      </c>
      <c r="T96" s="14">
        <f t="shared" si="134"/>
        <v>-0.10045</v>
      </c>
      <c r="U96" s="14">
        <f t="shared" si="134"/>
        <v>-8.5269999999999999E-2</v>
      </c>
      <c r="V96" s="14">
        <f t="shared" si="134"/>
        <v>-9.0150000000000008E-2</v>
      </c>
      <c r="W96" s="14">
        <f t="shared" si="134"/>
        <v>-8.7919999999999998E-2</v>
      </c>
      <c r="X96" s="14">
        <f t="shared" si="134"/>
        <v>-8.4809999999999997E-2</v>
      </c>
      <c r="Y96" s="14">
        <f t="shared" si="134"/>
        <v>-0.12542999999999999</v>
      </c>
      <c r="Z96" s="14">
        <f t="shared" si="134"/>
        <v>-0.14116000000000001</v>
      </c>
      <c r="AA96" s="14">
        <f t="shared" si="134"/>
        <v>-0.17577000000000001</v>
      </c>
    </row>
    <row r="98" spans="2:27" x14ac:dyDescent="0.3">
      <c r="B98" s="10" t="s">
        <v>21</v>
      </c>
      <c r="C98" s="10" t="s">
        <v>132</v>
      </c>
      <c r="D98" s="10" t="s">
        <v>133</v>
      </c>
      <c r="E98" s="10" t="s">
        <v>134</v>
      </c>
      <c r="F98" s="10" t="s">
        <v>135</v>
      </c>
      <c r="G98" s="10" t="s">
        <v>136</v>
      </c>
      <c r="H98" s="10" t="s">
        <v>137</v>
      </c>
      <c r="I98" s="10" t="s">
        <v>138</v>
      </c>
      <c r="J98" s="10" t="s">
        <v>139</v>
      </c>
      <c r="K98" s="10" t="s">
        <v>140</v>
      </c>
      <c r="L98" s="10" t="s">
        <v>141</v>
      </c>
      <c r="M98" s="10" t="s">
        <v>142</v>
      </c>
      <c r="N98" s="10" t="s">
        <v>143</v>
      </c>
      <c r="O98" s="10" t="s">
        <v>144</v>
      </c>
      <c r="P98" s="10" t="s">
        <v>145</v>
      </c>
      <c r="Q98" s="10" t="s">
        <v>146</v>
      </c>
      <c r="R98" s="10" t="s">
        <v>147</v>
      </c>
      <c r="S98" s="10" t="s">
        <v>148</v>
      </c>
      <c r="T98" s="10" t="s">
        <v>149</v>
      </c>
      <c r="U98" s="10" t="s">
        <v>150</v>
      </c>
      <c r="V98" s="10" t="s">
        <v>151</v>
      </c>
      <c r="W98" s="10" t="s">
        <v>152</v>
      </c>
      <c r="X98" s="10" t="s">
        <v>153</v>
      </c>
      <c r="Y98" s="10" t="s">
        <v>154</v>
      </c>
      <c r="Z98" s="10" t="s">
        <v>155</v>
      </c>
      <c r="AA98" s="10" t="s">
        <v>156</v>
      </c>
    </row>
    <row r="99" spans="2:27" x14ac:dyDescent="0.3">
      <c r="B99" s="12" t="s">
        <v>52</v>
      </c>
      <c r="C99" s="12" t="s">
        <v>53</v>
      </c>
      <c r="D99" s="9">
        <f>D51</f>
        <v>8.7300000000000003E-2</v>
      </c>
      <c r="E99" s="9">
        <f t="shared" ref="E99:AA101" si="135">E51</f>
        <v>8.7300000000000003E-2</v>
      </c>
      <c r="F99" s="9">
        <f t="shared" si="135"/>
        <v>8.7300000000000003E-2</v>
      </c>
      <c r="G99" s="9">
        <f t="shared" si="135"/>
        <v>6.4509999999999998E-2</v>
      </c>
      <c r="H99" s="9">
        <f t="shared" si="135"/>
        <v>6.4509999999999998E-2</v>
      </c>
      <c r="I99" s="9">
        <f t="shared" si="135"/>
        <v>6.4509999999999998E-2</v>
      </c>
      <c r="J99" s="9">
        <f t="shared" si="135"/>
        <v>6.4509999999999998E-2</v>
      </c>
      <c r="K99" s="9">
        <f t="shared" si="135"/>
        <v>6.4509999999999998E-2</v>
      </c>
      <c r="L99" s="9">
        <f t="shared" si="135"/>
        <v>6.4509999999999998E-2</v>
      </c>
      <c r="M99" s="9">
        <f t="shared" si="135"/>
        <v>0.16683000000000001</v>
      </c>
      <c r="N99" s="9">
        <f t="shared" si="135"/>
        <v>0.16683000000000001</v>
      </c>
      <c r="O99" s="9">
        <f t="shared" si="135"/>
        <v>0.16683000000000001</v>
      </c>
      <c r="P99" s="9">
        <f t="shared" si="135"/>
        <v>0.16683000000000001</v>
      </c>
      <c r="Q99" s="9">
        <f t="shared" si="135"/>
        <v>0.16683000000000001</v>
      </c>
      <c r="R99" s="9">
        <f t="shared" si="135"/>
        <v>0.16683000000000001</v>
      </c>
      <c r="S99" s="9">
        <f t="shared" si="135"/>
        <v>8.7889999999999996E-2</v>
      </c>
      <c r="T99" s="9">
        <f t="shared" si="135"/>
        <v>8.7889999999999996E-2</v>
      </c>
      <c r="U99" s="9">
        <f t="shared" si="135"/>
        <v>8.7889999999999996E-2</v>
      </c>
      <c r="V99" s="9">
        <f t="shared" si="135"/>
        <v>8.7889999999999996E-2</v>
      </c>
      <c r="W99" s="9">
        <f t="shared" si="135"/>
        <v>8.7889999999999996E-2</v>
      </c>
      <c r="X99" s="9">
        <f t="shared" si="135"/>
        <v>8.7889999999999996E-2</v>
      </c>
      <c r="Y99" s="9">
        <f t="shared" si="135"/>
        <v>0.15915000000000001</v>
      </c>
      <c r="Z99" s="9">
        <f t="shared" si="135"/>
        <v>0.15915000000000001</v>
      </c>
      <c r="AA99" s="9">
        <f t="shared" si="135"/>
        <v>0.15915000000000001</v>
      </c>
    </row>
    <row r="100" spans="2:27" x14ac:dyDescent="0.3">
      <c r="B100" s="12" t="s">
        <v>55</v>
      </c>
      <c r="C100" s="12" t="s">
        <v>53</v>
      </c>
      <c r="D100" s="9">
        <f t="shared" ref="D100:S101" si="136">D52</f>
        <v>5.6800000000000002E-3</v>
      </c>
      <c r="E100" s="9">
        <f t="shared" si="136"/>
        <v>5.6800000000000002E-3</v>
      </c>
      <c r="F100" s="9">
        <f t="shared" si="136"/>
        <v>5.6800000000000002E-3</v>
      </c>
      <c r="G100" s="9">
        <f t="shared" si="136"/>
        <v>6.6499999999999997E-3</v>
      </c>
      <c r="H100" s="9">
        <f t="shared" si="136"/>
        <v>6.6499999999999997E-3</v>
      </c>
      <c r="I100" s="9">
        <f t="shared" si="136"/>
        <v>6.6499999999999997E-3</v>
      </c>
      <c r="J100" s="9">
        <f t="shared" si="136"/>
        <v>6.6499999999999997E-3</v>
      </c>
      <c r="K100" s="9">
        <f t="shared" si="136"/>
        <v>6.6499999999999997E-3</v>
      </c>
      <c r="L100" s="9">
        <f t="shared" si="136"/>
        <v>6.6499999999999997E-3</v>
      </c>
      <c r="M100" s="9">
        <f t="shared" si="136"/>
        <v>6.6499999999999997E-3</v>
      </c>
      <c r="N100" s="9">
        <f t="shared" si="136"/>
        <v>6.6499999999999997E-3</v>
      </c>
      <c r="O100" s="9">
        <f t="shared" si="136"/>
        <v>6.6499999999999997E-3</v>
      </c>
      <c r="P100" s="9">
        <f t="shared" si="136"/>
        <v>6.6499999999999997E-3</v>
      </c>
      <c r="Q100" s="9">
        <f t="shared" si="136"/>
        <v>6.6499999999999997E-3</v>
      </c>
      <c r="R100" s="9">
        <f t="shared" si="136"/>
        <v>6.6499999999999997E-3</v>
      </c>
      <c r="S100" s="9">
        <f t="shared" si="136"/>
        <v>0</v>
      </c>
      <c r="T100" s="9">
        <f t="shared" si="135"/>
        <v>0</v>
      </c>
      <c r="U100" s="9">
        <f t="shared" si="135"/>
        <v>0</v>
      </c>
      <c r="V100" s="9">
        <f t="shared" si="135"/>
        <v>0</v>
      </c>
      <c r="W100" s="9">
        <f t="shared" si="135"/>
        <v>0</v>
      </c>
      <c r="X100" s="9">
        <f t="shared" si="135"/>
        <v>0</v>
      </c>
      <c r="Y100" s="9">
        <f t="shared" si="135"/>
        <v>0</v>
      </c>
      <c r="Z100" s="9">
        <f t="shared" si="135"/>
        <v>0</v>
      </c>
      <c r="AA100" s="9">
        <f t="shared" si="135"/>
        <v>0</v>
      </c>
    </row>
    <row r="101" spans="2:27" x14ac:dyDescent="0.3">
      <c r="B101" s="13" t="s">
        <v>56</v>
      </c>
      <c r="C101" s="12" t="s">
        <v>53</v>
      </c>
      <c r="D101" s="9">
        <f t="shared" si="136"/>
        <v>2.1099999999999999E-3</v>
      </c>
      <c r="E101" s="9">
        <f t="shared" si="135"/>
        <v>2.1099999999999999E-3</v>
      </c>
      <c r="F101" s="9">
        <f t="shared" si="135"/>
        <v>2.1099999999999999E-3</v>
      </c>
      <c r="G101" s="9">
        <f t="shared" si="135"/>
        <v>2.0999999999999999E-3</v>
      </c>
      <c r="H101" s="9">
        <f t="shared" si="135"/>
        <v>2.0999999999999999E-3</v>
      </c>
      <c r="I101" s="9">
        <f t="shared" si="135"/>
        <v>2.0999999999999999E-3</v>
      </c>
      <c r="J101" s="9">
        <f t="shared" si="135"/>
        <v>2.0999999999999999E-3</v>
      </c>
      <c r="K101" s="9">
        <f t="shared" si="135"/>
        <v>2.0999999999999999E-3</v>
      </c>
      <c r="L101" s="9">
        <f t="shared" si="135"/>
        <v>2.0999999999999999E-3</v>
      </c>
      <c r="M101" s="9">
        <f t="shared" si="135"/>
        <v>2.0999999999999999E-3</v>
      </c>
      <c r="N101" s="9">
        <f t="shared" si="135"/>
        <v>2.0999999999999999E-3</v>
      </c>
      <c r="O101" s="9">
        <f t="shared" si="135"/>
        <v>2.0999999999999999E-3</v>
      </c>
      <c r="P101" s="9">
        <f t="shared" si="135"/>
        <v>2.0999999999999999E-3</v>
      </c>
      <c r="Q101" s="9">
        <f t="shared" si="135"/>
        <v>2.0999999999999999E-3</v>
      </c>
      <c r="R101" s="9">
        <f t="shared" si="135"/>
        <v>2.0999999999999999E-3</v>
      </c>
      <c r="S101" s="9">
        <f t="shared" si="135"/>
        <v>3.7499999999999999E-3</v>
      </c>
      <c r="T101" s="9">
        <f t="shared" si="135"/>
        <v>3.7499999999999999E-3</v>
      </c>
      <c r="U101" s="9">
        <f t="shared" si="135"/>
        <v>3.7499999999999999E-3</v>
      </c>
      <c r="V101" s="9">
        <f t="shared" si="135"/>
        <v>3.7499999999999999E-3</v>
      </c>
      <c r="W101" s="9">
        <f t="shared" si="135"/>
        <v>3.7499999999999999E-3</v>
      </c>
      <c r="X101" s="9">
        <f t="shared" si="135"/>
        <v>3.7499999999999999E-3</v>
      </c>
      <c r="Y101" s="9">
        <f t="shared" si="135"/>
        <v>3.7499999999999999E-3</v>
      </c>
      <c r="Z101" s="9">
        <f t="shared" si="135"/>
        <v>3.7499999999999999E-3</v>
      </c>
      <c r="AA101" s="9">
        <f t="shared" si="135"/>
        <v>3.7499999999999999E-3</v>
      </c>
    </row>
    <row r="102" spans="2:27" x14ac:dyDescent="0.3">
      <c r="B102" s="12" t="s">
        <v>57</v>
      </c>
      <c r="C102" s="12" t="s">
        <v>58</v>
      </c>
      <c r="D102" s="9">
        <v>4.7600000000000003E-3</v>
      </c>
      <c r="E102" s="9">
        <v>4.7600000000000003E-3</v>
      </c>
      <c r="F102" s="9">
        <v>4.7600000000000003E-3</v>
      </c>
      <c r="G102" s="9">
        <v>4.7600000000000003E-3</v>
      </c>
      <c r="H102" s="9">
        <v>4.7600000000000003E-3</v>
      </c>
      <c r="I102" s="9">
        <v>4.7600000000000003E-3</v>
      </c>
      <c r="J102" s="9">
        <v>4.7600000000000003E-3</v>
      </c>
      <c r="K102" s="9">
        <v>4.7600000000000003E-3</v>
      </c>
      <c r="L102" s="9">
        <v>4.7600000000000003E-3</v>
      </c>
      <c r="M102" s="9">
        <v>4.7600000000000003E-3</v>
      </c>
      <c r="N102" s="9">
        <v>4.7600000000000003E-3</v>
      </c>
      <c r="O102" s="9">
        <v>4.7600000000000003E-3</v>
      </c>
      <c r="P102" s="9">
        <v>4.7600000000000003E-3</v>
      </c>
      <c r="Q102" s="9">
        <v>4.7600000000000003E-3</v>
      </c>
      <c r="R102" s="9">
        <v>4.7600000000000003E-3</v>
      </c>
      <c r="S102" s="9">
        <v>4.7600000000000003E-3</v>
      </c>
      <c r="T102" s="9">
        <v>4.7600000000000003E-3</v>
      </c>
      <c r="U102" s="9">
        <v>4.7600000000000003E-3</v>
      </c>
      <c r="V102" s="9">
        <v>4.7600000000000003E-3</v>
      </c>
      <c r="W102" s="9">
        <v>4.7600000000000003E-3</v>
      </c>
      <c r="X102" s="9">
        <v>4.7600000000000003E-3</v>
      </c>
      <c r="Y102" s="9">
        <v>4.7600000000000003E-3</v>
      </c>
      <c r="Z102" s="9">
        <v>4.7600000000000003E-3</v>
      </c>
      <c r="AA102" s="9">
        <v>4.7600000000000003E-3</v>
      </c>
    </row>
    <row r="103" spans="2:27" x14ac:dyDescent="0.3">
      <c r="B103" s="12" t="s">
        <v>60</v>
      </c>
      <c r="C103" s="12" t="s">
        <v>58</v>
      </c>
      <c r="D103" s="9">
        <v>1.7799999999999999E-3</v>
      </c>
      <c r="E103" s="9">
        <v>1.7799999999999999E-3</v>
      </c>
      <c r="F103" s="9">
        <v>1.7799999999999999E-3</v>
      </c>
      <c r="G103" s="9">
        <v>1.83E-3</v>
      </c>
      <c r="H103" s="9">
        <v>1.83E-3</v>
      </c>
      <c r="I103" s="9">
        <v>1.83E-3</v>
      </c>
      <c r="J103" s="9">
        <v>1.83E-3</v>
      </c>
      <c r="K103" s="9">
        <v>1.83E-3</v>
      </c>
      <c r="L103" s="9">
        <v>1.83E-3</v>
      </c>
      <c r="M103" s="9">
        <v>1.83E-3</v>
      </c>
      <c r="N103" s="9">
        <v>1.83E-3</v>
      </c>
      <c r="O103" s="9">
        <v>1.83E-3</v>
      </c>
      <c r="P103" s="9">
        <v>1.83E-3</v>
      </c>
      <c r="Q103" s="9">
        <v>1.83E-3</v>
      </c>
      <c r="R103" s="9">
        <v>1.83E-3</v>
      </c>
      <c r="S103" s="9">
        <v>2.15E-3</v>
      </c>
      <c r="T103" s="9">
        <v>2.15E-3</v>
      </c>
      <c r="U103" s="9">
        <v>2.15E-3</v>
      </c>
      <c r="V103" s="9">
        <v>2.15E-3</v>
      </c>
      <c r="W103" s="9">
        <v>2.15E-3</v>
      </c>
      <c r="X103" s="9">
        <v>2.15E-3</v>
      </c>
      <c r="Y103" s="9">
        <v>2.15E-3</v>
      </c>
      <c r="Z103" s="9">
        <v>2.15E-3</v>
      </c>
      <c r="AA103" s="9">
        <v>2.15E-3</v>
      </c>
    </row>
    <row r="104" spans="2:27" x14ac:dyDescent="0.3">
      <c r="B104" s="12" t="s">
        <v>61</v>
      </c>
      <c r="C104" s="12" t="s">
        <v>58</v>
      </c>
      <c r="D104" s="9">
        <f>D$8</f>
        <v>-1E-4</v>
      </c>
      <c r="E104" s="9">
        <f t="shared" ref="E104:AA104" si="137">E$8</f>
        <v>-1E-4</v>
      </c>
      <c r="F104" s="9">
        <f t="shared" si="137"/>
        <v>-1E-4</v>
      </c>
      <c r="G104" s="9">
        <f t="shared" si="137"/>
        <v>-1E-4</v>
      </c>
      <c r="H104" s="9">
        <f t="shared" si="137"/>
        <v>-1E-4</v>
      </c>
      <c r="I104" s="9">
        <f t="shared" si="137"/>
        <v>-1E-4</v>
      </c>
      <c r="J104" s="9">
        <f t="shared" si="137"/>
        <v>-1E-4</v>
      </c>
      <c r="K104" s="9">
        <f t="shared" si="137"/>
        <v>-1E-4</v>
      </c>
      <c r="L104" s="9">
        <f t="shared" si="137"/>
        <v>-1E-4</v>
      </c>
      <c r="M104" s="9" t="str">
        <f t="shared" si="137"/>
        <v xml:space="preserve"> $                       -  </v>
      </c>
      <c r="N104" s="9" t="str">
        <f t="shared" si="137"/>
        <v xml:space="preserve"> $                             -  </v>
      </c>
      <c r="O104" s="9" t="str">
        <f t="shared" si="137"/>
        <v xml:space="preserve"> $                            -  </v>
      </c>
      <c r="P104" s="9">
        <f t="shared" si="137"/>
        <v>0</v>
      </c>
      <c r="Q104" s="9">
        <f t="shared" si="137"/>
        <v>0</v>
      </c>
      <c r="R104" s="9">
        <f t="shared" si="137"/>
        <v>0</v>
      </c>
      <c r="S104" s="9">
        <f t="shared" si="137"/>
        <v>0</v>
      </c>
      <c r="T104" s="9">
        <f t="shared" si="137"/>
        <v>0</v>
      </c>
      <c r="U104" s="9">
        <f t="shared" si="137"/>
        <v>0</v>
      </c>
      <c r="V104" s="9">
        <f t="shared" si="137"/>
        <v>0</v>
      </c>
      <c r="W104" s="9">
        <f t="shared" si="137"/>
        <v>0</v>
      </c>
      <c r="X104" s="9">
        <f t="shared" si="137"/>
        <v>0</v>
      </c>
      <c r="Y104" s="9">
        <f t="shared" si="137"/>
        <v>1.6000000000000001E-4</v>
      </c>
      <c r="Z104" s="9">
        <f t="shared" si="137"/>
        <v>1.6000000000000001E-4</v>
      </c>
      <c r="AA104" s="9">
        <f t="shared" si="137"/>
        <v>1.6000000000000001E-4</v>
      </c>
    </row>
    <row r="105" spans="2:27" x14ac:dyDescent="0.3">
      <c r="B105" s="12" t="s">
        <v>62</v>
      </c>
      <c r="C105" s="12" t="s">
        <v>58</v>
      </c>
      <c r="D105" s="9" t="s">
        <v>164</v>
      </c>
      <c r="E105" s="9" t="s">
        <v>165</v>
      </c>
      <c r="F105" s="9" t="s">
        <v>166</v>
      </c>
      <c r="G105" s="9" t="s">
        <v>160</v>
      </c>
      <c r="H105" s="9" t="s">
        <v>161</v>
      </c>
      <c r="I105" s="9" t="s">
        <v>160</v>
      </c>
      <c r="J105" s="9" t="s">
        <v>161</v>
      </c>
      <c r="K105" s="9" t="s">
        <v>162</v>
      </c>
      <c r="L105" s="9" t="s">
        <v>163</v>
      </c>
      <c r="M105" s="9" t="s">
        <v>157</v>
      </c>
      <c r="N105" s="9" t="s">
        <v>158</v>
      </c>
      <c r="O105" s="9" t="s">
        <v>159</v>
      </c>
      <c r="P105" s="9">
        <v>0</v>
      </c>
      <c r="Q105" s="9">
        <v>0</v>
      </c>
      <c r="R105" s="9">
        <v>0</v>
      </c>
      <c r="S105" s="9">
        <v>0</v>
      </c>
      <c r="T105" s="9">
        <v>0</v>
      </c>
      <c r="U105" s="9">
        <v>0</v>
      </c>
      <c r="V105" s="9">
        <v>0</v>
      </c>
      <c r="W105" s="9">
        <v>0</v>
      </c>
      <c r="X105" s="9">
        <v>0</v>
      </c>
      <c r="Y105" s="9">
        <v>0</v>
      </c>
      <c r="Z105" s="9">
        <v>0</v>
      </c>
      <c r="AA105" s="9">
        <v>0</v>
      </c>
    </row>
    <row r="106" spans="2:27" x14ac:dyDescent="0.3">
      <c r="B106" s="12" t="s">
        <v>63</v>
      </c>
      <c r="C106" s="12" t="s">
        <v>58</v>
      </c>
      <c r="D106" s="9">
        <v>-1.2E-4</v>
      </c>
      <c r="E106" s="9">
        <v>-1.2E-4</v>
      </c>
      <c r="F106" s="9">
        <v>-1.2E-4</v>
      </c>
      <c r="G106" s="9">
        <v>-1.2E-4</v>
      </c>
      <c r="H106" s="9">
        <v>-1.2E-4</v>
      </c>
      <c r="I106" s="9">
        <v>-1.2E-4</v>
      </c>
      <c r="J106" s="9">
        <v>-1.2E-4</v>
      </c>
      <c r="K106" s="9">
        <v>-1.2E-4</v>
      </c>
      <c r="L106" s="9">
        <v>-1.2E-4</v>
      </c>
      <c r="M106" s="9">
        <v>-7.2000000000000005E-4</v>
      </c>
      <c r="N106" s="9">
        <v>-7.2000000000000005E-4</v>
      </c>
      <c r="O106" s="9">
        <v>-7.2000000000000005E-4</v>
      </c>
      <c r="P106" s="9">
        <v>-7.2000000000000005E-4</v>
      </c>
      <c r="Q106" s="9">
        <v>-7.2000000000000005E-4</v>
      </c>
      <c r="R106" s="9">
        <v>-7.2000000000000005E-4</v>
      </c>
      <c r="S106" s="9">
        <v>-7.2000000000000005E-4</v>
      </c>
      <c r="T106" s="9">
        <v>-7.2000000000000005E-4</v>
      </c>
      <c r="U106" s="9">
        <v>-7.2000000000000005E-4</v>
      </c>
      <c r="V106" s="9">
        <v>-7.2000000000000005E-4</v>
      </c>
      <c r="W106" s="9">
        <v>-7.2000000000000005E-4</v>
      </c>
      <c r="X106" s="9">
        <v>-7.2000000000000005E-4</v>
      </c>
      <c r="Y106" s="9">
        <v>-1.4E-3</v>
      </c>
      <c r="Z106" s="9">
        <v>-1.4E-3</v>
      </c>
      <c r="AA106" s="9">
        <v>-1.4E-3</v>
      </c>
    </row>
    <row r="107" spans="2:27" x14ac:dyDescent="0.3">
      <c r="B107" s="12" t="s">
        <v>64</v>
      </c>
      <c r="C107" s="12" t="s">
        <v>58</v>
      </c>
      <c r="D107" s="9">
        <f>D$35</f>
        <v>-4.2000000000000002E-4</v>
      </c>
      <c r="E107" s="9">
        <f t="shared" ref="E107:AA107" si="138">E$35</f>
        <v>-4.2000000000000002E-4</v>
      </c>
      <c r="F107" s="9">
        <f t="shared" si="138"/>
        <v>-4.2000000000000002E-4</v>
      </c>
      <c r="G107" s="9">
        <f t="shared" si="138"/>
        <v>-4.2000000000000002E-4</v>
      </c>
      <c r="H107" s="9">
        <f t="shared" si="138"/>
        <v>-4.2000000000000002E-4</v>
      </c>
      <c r="I107" s="9">
        <f t="shared" si="138"/>
        <v>-4.2000000000000002E-4</v>
      </c>
      <c r="J107" s="9">
        <f t="shared" si="138"/>
        <v>-3.0000000000000001E-5</v>
      </c>
      <c r="K107" s="9">
        <f t="shared" si="138"/>
        <v>-3.0000000000000001E-5</v>
      </c>
      <c r="L107" s="9">
        <f t="shared" si="138"/>
        <v>-3.0000000000000001E-5</v>
      </c>
      <c r="M107" s="9">
        <f t="shared" si="138"/>
        <v>-3.0000000000000001E-5</v>
      </c>
      <c r="N107" s="9">
        <f t="shared" si="138"/>
        <v>-3.0000000000000001E-5</v>
      </c>
      <c r="O107" s="9">
        <f t="shared" si="138"/>
        <v>-3.0000000000000001E-5</v>
      </c>
      <c r="P107" s="9">
        <f t="shared" si="138"/>
        <v>-3.0000000000000001E-5</v>
      </c>
      <c r="Q107" s="9">
        <f t="shared" si="138"/>
        <v>-3.0000000000000001E-5</v>
      </c>
      <c r="R107" s="9">
        <f t="shared" si="138"/>
        <v>-3.0000000000000001E-5</v>
      </c>
      <c r="S107" s="9">
        <f t="shared" si="138"/>
        <v>-3.0000000000000001E-5</v>
      </c>
      <c r="T107" s="9">
        <f t="shared" si="138"/>
        <v>-3.0000000000000001E-5</v>
      </c>
      <c r="U107" s="9">
        <f t="shared" si="138"/>
        <v>-3.0000000000000001E-5</v>
      </c>
      <c r="V107" s="9">
        <f t="shared" si="138"/>
        <v>7.6000000000000004E-4</v>
      </c>
      <c r="W107" s="9">
        <f t="shared" si="138"/>
        <v>7.6000000000000004E-4</v>
      </c>
      <c r="X107" s="9">
        <f t="shared" si="138"/>
        <v>7.6000000000000004E-4</v>
      </c>
      <c r="Y107" s="9">
        <f t="shared" si="138"/>
        <v>7.6000000000000004E-4</v>
      </c>
      <c r="Z107" s="9">
        <f t="shared" si="138"/>
        <v>7.6000000000000004E-4</v>
      </c>
      <c r="AA107" s="9">
        <f t="shared" si="138"/>
        <v>7.6000000000000004E-4</v>
      </c>
    </row>
    <row r="108" spans="2:27" x14ac:dyDescent="0.3">
      <c r="B108" s="12" t="s">
        <v>65</v>
      </c>
      <c r="C108" s="12" t="s">
        <v>58</v>
      </c>
      <c r="D108" s="9">
        <f>D$36</f>
        <v>-6.0000000000000002E-5</v>
      </c>
      <c r="E108" s="9">
        <f t="shared" ref="E108:AA108" si="139">E$36</f>
        <v>-6.0000000000000002E-5</v>
      </c>
      <c r="F108" s="9">
        <f t="shared" si="139"/>
        <v>-6.0000000000000002E-5</v>
      </c>
      <c r="G108" s="9">
        <f t="shared" si="139"/>
        <v>-6.0000000000000002E-5</v>
      </c>
      <c r="H108" s="9">
        <f t="shared" si="139"/>
        <v>-6.0000000000000002E-5</v>
      </c>
      <c r="I108" s="9">
        <f t="shared" si="139"/>
        <v>-6.0000000000000002E-5</v>
      </c>
      <c r="J108" s="9">
        <f t="shared" si="139"/>
        <v>-6.0000000000000002E-5</v>
      </c>
      <c r="K108" s="9">
        <f t="shared" si="139"/>
        <v>-6.0000000000000002E-5</v>
      </c>
      <c r="L108" s="9">
        <f t="shared" si="139"/>
        <v>-6.0000000000000002E-5</v>
      </c>
      <c r="M108" s="9">
        <f t="shared" si="139"/>
        <v>-4.4999999999999999E-4</v>
      </c>
      <c r="N108" s="9">
        <f t="shared" si="139"/>
        <v>-4.4999999999999999E-4</v>
      </c>
      <c r="O108" s="9">
        <f t="shared" si="139"/>
        <v>-4.4999999999999999E-4</v>
      </c>
      <c r="P108" s="9">
        <f t="shared" si="139"/>
        <v>-4.4999999999999999E-4</v>
      </c>
      <c r="Q108" s="9">
        <f t="shared" si="139"/>
        <v>-4.4999999999999999E-4</v>
      </c>
      <c r="R108" s="9">
        <f t="shared" si="139"/>
        <v>-4.4999999999999999E-4</v>
      </c>
      <c r="S108" s="9">
        <f t="shared" si="139"/>
        <v>-4.4999999999999999E-4</v>
      </c>
      <c r="T108" s="9">
        <f t="shared" si="139"/>
        <v>-4.4999999999999999E-4</v>
      </c>
      <c r="U108" s="9">
        <f t="shared" si="139"/>
        <v>-4.4999999999999999E-4</v>
      </c>
      <c r="V108" s="9">
        <f t="shared" si="139"/>
        <v>-4.4999999999999999E-4</v>
      </c>
      <c r="W108" s="9">
        <f t="shared" si="139"/>
        <v>-4.4999999999999999E-4</v>
      </c>
      <c r="X108" s="9">
        <f t="shared" si="139"/>
        <v>-4.4999999999999999E-4</v>
      </c>
      <c r="Y108" s="9">
        <f t="shared" si="139"/>
        <v>-3.9399999999999999E-3</v>
      </c>
      <c r="Z108" s="9">
        <f t="shared" si="139"/>
        <v>-3.9399999999999999E-3</v>
      </c>
      <c r="AA108" s="9">
        <f t="shared" si="139"/>
        <v>-3.9399999999999999E-3</v>
      </c>
    </row>
    <row r="109" spans="2:27" x14ac:dyDescent="0.3">
      <c r="B109" s="12" t="s">
        <v>66</v>
      </c>
      <c r="C109" s="12" t="s">
        <v>58</v>
      </c>
      <c r="D109" s="9">
        <f>D$13</f>
        <v>2.8800000000000002E-3</v>
      </c>
      <c r="E109" s="9">
        <f t="shared" ref="E109:AA109" si="140">E$13</f>
        <v>2.8800000000000002E-3</v>
      </c>
      <c r="F109" s="9">
        <f t="shared" si="140"/>
        <v>2.8800000000000002E-3</v>
      </c>
      <c r="G109" s="9">
        <f t="shared" si="140"/>
        <v>7.8799999999999999E-3</v>
      </c>
      <c r="H109" s="9">
        <f t="shared" si="140"/>
        <v>7.8799999999999999E-3</v>
      </c>
      <c r="I109" s="9">
        <f t="shared" si="140"/>
        <v>7.8799999999999999E-3</v>
      </c>
      <c r="J109" s="9">
        <f t="shared" si="140"/>
        <v>7.8799999999999999E-3</v>
      </c>
      <c r="K109" s="9">
        <f t="shared" si="140"/>
        <v>7.8799999999999999E-3</v>
      </c>
      <c r="L109" s="9">
        <f t="shared" si="140"/>
        <v>7.8799999999999999E-3</v>
      </c>
      <c r="M109" s="9">
        <f t="shared" si="140"/>
        <v>7.8799999999999999E-3</v>
      </c>
      <c r="N109" s="9">
        <f t="shared" si="140"/>
        <v>7.8799999999999999E-3</v>
      </c>
      <c r="O109" s="9">
        <f t="shared" si="140"/>
        <v>7.8799999999999999E-3</v>
      </c>
      <c r="P109" s="9">
        <f t="shared" si="140"/>
        <v>7.8799999999999999E-3</v>
      </c>
      <c r="Q109" s="9">
        <f t="shared" si="140"/>
        <v>7.8799999999999999E-3</v>
      </c>
      <c r="R109" s="9">
        <f t="shared" si="140"/>
        <v>7.8799999999999999E-3</v>
      </c>
      <c r="S109" s="9">
        <f t="shared" si="140"/>
        <v>7.8799999999999999E-3</v>
      </c>
      <c r="T109" s="9">
        <f t="shared" si="140"/>
        <v>7.8799999999999999E-3</v>
      </c>
      <c r="U109" s="9">
        <f t="shared" si="140"/>
        <v>7.8799999999999999E-3</v>
      </c>
      <c r="V109" s="9">
        <f t="shared" si="140"/>
        <v>7.8799999999999999E-3</v>
      </c>
      <c r="W109" s="9">
        <f t="shared" si="140"/>
        <v>7.8799999999999999E-3</v>
      </c>
      <c r="X109" s="9">
        <f t="shared" si="140"/>
        <v>7.8799999999999999E-3</v>
      </c>
      <c r="Y109" s="9">
        <f t="shared" si="140"/>
        <v>7.8799999999999999E-3</v>
      </c>
      <c r="Z109" s="9">
        <f t="shared" si="140"/>
        <v>7.8799999999999999E-3</v>
      </c>
      <c r="AA109" s="9">
        <f t="shared" si="140"/>
        <v>7.8799999999999999E-3</v>
      </c>
    </row>
    <row r="110" spans="2:27" x14ac:dyDescent="0.3">
      <c r="B110" s="12" t="s">
        <v>67</v>
      </c>
      <c r="C110" s="12" t="s">
        <v>58</v>
      </c>
      <c r="D110" s="9">
        <f>D$14</f>
        <v>6.0000000000000002E-5</v>
      </c>
      <c r="E110" s="9">
        <f t="shared" ref="E110:AA110" si="141">E$14</f>
        <v>6.0000000000000002E-5</v>
      </c>
      <c r="F110" s="9">
        <f t="shared" si="141"/>
        <v>6.0000000000000002E-5</v>
      </c>
      <c r="G110" s="9">
        <f t="shared" si="141"/>
        <v>6.0000000000000002E-5</v>
      </c>
      <c r="H110" s="9">
        <f t="shared" si="141"/>
        <v>6.0000000000000002E-5</v>
      </c>
      <c r="I110" s="9">
        <f t="shared" si="141"/>
        <v>6.0000000000000002E-5</v>
      </c>
      <c r="J110" s="9">
        <f t="shared" si="141"/>
        <v>6.9999999999999994E-5</v>
      </c>
      <c r="K110" s="9">
        <f t="shared" si="141"/>
        <v>6.9999999999999994E-5</v>
      </c>
      <c r="L110" s="9">
        <f t="shared" si="141"/>
        <v>6.9999999999999994E-5</v>
      </c>
      <c r="M110" s="9">
        <f t="shared" si="141"/>
        <v>6.9999999999999994E-5</v>
      </c>
      <c r="N110" s="9">
        <f t="shared" si="141"/>
        <v>6.9999999999999994E-5</v>
      </c>
      <c r="O110" s="9">
        <f t="shared" si="141"/>
        <v>6.9999999999999994E-5</v>
      </c>
      <c r="P110" s="9">
        <f t="shared" si="141"/>
        <v>6.9999999999999994E-5</v>
      </c>
      <c r="Q110" s="9">
        <f t="shared" si="141"/>
        <v>6.9999999999999994E-5</v>
      </c>
      <c r="R110" s="9">
        <f t="shared" si="141"/>
        <v>6.9999999999999994E-5</v>
      </c>
      <c r="S110" s="9">
        <f t="shared" si="141"/>
        <v>6.9999999999999994E-5</v>
      </c>
      <c r="T110" s="9">
        <f t="shared" si="141"/>
        <v>6.9999999999999994E-5</v>
      </c>
      <c r="U110" s="9">
        <f t="shared" si="141"/>
        <v>6.9999999999999994E-5</v>
      </c>
      <c r="V110" s="9">
        <f t="shared" si="141"/>
        <v>5.0000000000000002E-5</v>
      </c>
      <c r="W110" s="9">
        <f t="shared" si="141"/>
        <v>5.0000000000000002E-5</v>
      </c>
      <c r="X110" s="9">
        <f t="shared" si="141"/>
        <v>5.0000000000000002E-5</v>
      </c>
      <c r="Y110" s="9">
        <f t="shared" si="141"/>
        <v>5.0000000000000002E-5</v>
      </c>
      <c r="Z110" s="9">
        <f t="shared" si="141"/>
        <v>5.0000000000000002E-5</v>
      </c>
      <c r="AA110" s="9">
        <f t="shared" si="141"/>
        <v>5.0000000000000002E-5</v>
      </c>
    </row>
    <row r="111" spans="2:27" x14ac:dyDescent="0.3">
      <c r="B111" s="12" t="s">
        <v>68</v>
      </c>
      <c r="C111" s="12" t="s">
        <v>58</v>
      </c>
      <c r="D111" s="9">
        <f>D$15</f>
        <v>1.9599999999999999E-3</v>
      </c>
      <c r="E111" s="9">
        <f t="shared" ref="E111:AA111" si="142">E$15</f>
        <v>1.9599999999999999E-3</v>
      </c>
      <c r="F111" s="9">
        <f t="shared" si="142"/>
        <v>1.9599999999999999E-3</v>
      </c>
      <c r="G111" s="9">
        <f t="shared" si="142"/>
        <v>1.9599999999999999E-3</v>
      </c>
      <c r="H111" s="9">
        <f t="shared" si="142"/>
        <v>1.9599999999999999E-3</v>
      </c>
      <c r="I111" s="9">
        <f t="shared" si="142"/>
        <v>1.9599999999999999E-3</v>
      </c>
      <c r="J111" s="9">
        <f t="shared" si="142"/>
        <v>2.3800000000000002E-3</v>
      </c>
      <c r="K111" s="9">
        <f t="shared" si="142"/>
        <v>2.3800000000000002E-3</v>
      </c>
      <c r="L111" s="9">
        <f t="shared" si="142"/>
        <v>2.3800000000000002E-3</v>
      </c>
      <c r="M111" s="9">
        <f t="shared" si="142"/>
        <v>2.3800000000000002E-3</v>
      </c>
      <c r="N111" s="9">
        <f t="shared" si="142"/>
        <v>2.3800000000000002E-3</v>
      </c>
      <c r="O111" s="9">
        <f t="shared" si="142"/>
        <v>2.3800000000000002E-3</v>
      </c>
      <c r="P111" s="9">
        <f t="shared" si="142"/>
        <v>2.3800000000000002E-3</v>
      </c>
      <c r="Q111" s="9">
        <f t="shared" si="142"/>
        <v>2.3800000000000002E-3</v>
      </c>
      <c r="R111" s="9">
        <f t="shared" si="142"/>
        <v>2.3800000000000002E-3</v>
      </c>
      <c r="S111" s="9">
        <f t="shared" si="142"/>
        <v>2.3800000000000002E-3</v>
      </c>
      <c r="T111" s="9">
        <f t="shared" si="142"/>
        <v>2.3800000000000002E-3</v>
      </c>
      <c r="U111" s="9">
        <f t="shared" si="142"/>
        <v>2.3800000000000002E-3</v>
      </c>
      <c r="V111" s="9">
        <f t="shared" si="142"/>
        <v>2.6199999999999999E-3</v>
      </c>
      <c r="W111" s="9">
        <f t="shared" si="142"/>
        <v>2.6199999999999999E-3</v>
      </c>
      <c r="X111" s="9">
        <f t="shared" si="142"/>
        <v>2.6199999999999999E-3</v>
      </c>
      <c r="Y111" s="9">
        <f t="shared" si="142"/>
        <v>2.6199999999999999E-3</v>
      </c>
      <c r="Z111" s="9">
        <f t="shared" si="142"/>
        <v>2.6199999999999999E-3</v>
      </c>
      <c r="AA111" s="9">
        <f t="shared" si="142"/>
        <v>2.6199999999999999E-3</v>
      </c>
    </row>
    <row r="112" spans="2:27" x14ac:dyDescent="0.3">
      <c r="B112" s="12" t="s">
        <v>69</v>
      </c>
      <c r="C112" s="12" t="s">
        <v>58</v>
      </c>
      <c r="D112" s="9">
        <f>D$16</f>
        <v>8.0000000000000007E-5</v>
      </c>
      <c r="E112" s="9">
        <f t="shared" ref="E112:AA112" si="143">E$16</f>
        <v>8.0000000000000007E-5</v>
      </c>
      <c r="F112" s="9">
        <f t="shared" si="143"/>
        <v>8.0000000000000007E-5</v>
      </c>
      <c r="G112" s="9">
        <f t="shared" si="143"/>
        <v>8.0000000000000007E-5</v>
      </c>
      <c r="H112" s="9">
        <f t="shared" si="143"/>
        <v>8.0000000000000007E-5</v>
      </c>
      <c r="I112" s="9">
        <f t="shared" si="143"/>
        <v>8.0000000000000007E-5</v>
      </c>
      <c r="J112" s="9">
        <f t="shared" si="143"/>
        <v>1.2E-4</v>
      </c>
      <c r="K112" s="9">
        <f t="shared" si="143"/>
        <v>1.2E-4</v>
      </c>
      <c r="L112" s="9">
        <f t="shared" si="143"/>
        <v>1.2E-4</v>
      </c>
      <c r="M112" s="9">
        <f t="shared" si="143"/>
        <v>1.2E-4</v>
      </c>
      <c r="N112" s="9">
        <f t="shared" si="143"/>
        <v>1.2E-4</v>
      </c>
      <c r="O112" s="9">
        <f t="shared" si="143"/>
        <v>1.2E-4</v>
      </c>
      <c r="P112" s="9">
        <f t="shared" si="143"/>
        <v>1.2E-4</v>
      </c>
      <c r="Q112" s="9">
        <f t="shared" si="143"/>
        <v>1.2E-4</v>
      </c>
      <c r="R112" s="9">
        <f t="shared" si="143"/>
        <v>1.2E-4</v>
      </c>
      <c r="S112" s="9">
        <f t="shared" si="143"/>
        <v>1.2E-4</v>
      </c>
      <c r="T112" s="9">
        <f t="shared" si="143"/>
        <v>1.2E-4</v>
      </c>
      <c r="U112" s="9">
        <f t="shared" si="143"/>
        <v>1.2E-4</v>
      </c>
      <c r="V112" s="9">
        <f t="shared" si="143"/>
        <v>0</v>
      </c>
      <c r="W112" s="9">
        <f t="shared" si="143"/>
        <v>0</v>
      </c>
      <c r="X112" s="9">
        <f t="shared" si="143"/>
        <v>0</v>
      </c>
      <c r="Y112" s="9">
        <f t="shared" si="143"/>
        <v>0</v>
      </c>
      <c r="Z112" s="9">
        <f t="shared" si="143"/>
        <v>0</v>
      </c>
      <c r="AA112" s="9">
        <f t="shared" si="143"/>
        <v>0</v>
      </c>
    </row>
    <row r="113" spans="2:27" x14ac:dyDescent="0.3">
      <c r="B113" s="12" t="s">
        <v>55</v>
      </c>
      <c r="C113" s="12" t="s">
        <v>58</v>
      </c>
      <c r="D113" s="9">
        <v>0</v>
      </c>
      <c r="E113" s="9">
        <v>0</v>
      </c>
      <c r="F113" s="9">
        <v>0</v>
      </c>
      <c r="G113" s="9">
        <v>0</v>
      </c>
      <c r="H113" s="9">
        <v>0</v>
      </c>
      <c r="I113" s="9">
        <v>0</v>
      </c>
      <c r="J113" s="9">
        <v>0</v>
      </c>
      <c r="K113" s="9">
        <v>0</v>
      </c>
      <c r="L113" s="9">
        <v>0</v>
      </c>
      <c r="M113" s="9">
        <v>0</v>
      </c>
      <c r="N113" s="9">
        <v>0</v>
      </c>
      <c r="O113" s="9">
        <v>0</v>
      </c>
      <c r="P113" s="9">
        <v>0</v>
      </c>
      <c r="Q113" s="9">
        <v>0</v>
      </c>
      <c r="R113" s="9">
        <v>0</v>
      </c>
      <c r="S113" s="9">
        <f t="shared" ref="S113:AA113" si="144">S89</f>
        <v>2.65E-3</v>
      </c>
      <c r="T113" s="9">
        <f t="shared" si="144"/>
        <v>2.65E-3</v>
      </c>
      <c r="U113" s="9">
        <f t="shared" si="144"/>
        <v>2.65E-3</v>
      </c>
      <c r="V113" s="9">
        <f t="shared" si="144"/>
        <v>2.65E-3</v>
      </c>
      <c r="W113" s="9">
        <f t="shared" si="144"/>
        <v>2.65E-3</v>
      </c>
      <c r="X113" s="9">
        <f t="shared" si="144"/>
        <v>2.65E-3</v>
      </c>
      <c r="Y113" s="9">
        <f t="shared" si="144"/>
        <v>2.65E-3</v>
      </c>
      <c r="Z113" s="9">
        <f t="shared" si="144"/>
        <v>2.65E-3</v>
      </c>
      <c r="AA113" s="9">
        <f t="shared" si="144"/>
        <v>2.65E-3</v>
      </c>
    </row>
    <row r="114" spans="2:27" x14ac:dyDescent="0.3">
      <c r="B114" s="12" t="s">
        <v>70</v>
      </c>
      <c r="C114" s="12" t="s">
        <v>71</v>
      </c>
      <c r="D114" s="9">
        <v>1.401E-2</v>
      </c>
      <c r="E114" s="9">
        <v>1.401E-2</v>
      </c>
      <c r="F114" s="9">
        <v>1.401E-2</v>
      </c>
      <c r="G114" s="9">
        <v>1.342E-2</v>
      </c>
      <c r="H114" s="9">
        <v>1.342E-2</v>
      </c>
      <c r="I114" s="9">
        <v>1.342E-2</v>
      </c>
      <c r="J114" s="9">
        <v>1.342E-2</v>
      </c>
      <c r="K114" s="9">
        <v>1.342E-2</v>
      </c>
      <c r="L114" s="9">
        <v>1.342E-2</v>
      </c>
      <c r="M114" s="9">
        <v>1.342E-2</v>
      </c>
      <c r="N114" s="9">
        <v>1.342E-2</v>
      </c>
      <c r="O114" s="9">
        <v>1.342E-2</v>
      </c>
      <c r="P114" s="9">
        <v>1.342E-2</v>
      </c>
      <c r="Q114" s="9">
        <v>1.342E-2</v>
      </c>
      <c r="R114" s="9">
        <v>1.342E-2</v>
      </c>
      <c r="S114" s="9">
        <v>1.0109999999999999E-2</v>
      </c>
      <c r="T114" s="9">
        <v>1.0109999999999999E-2</v>
      </c>
      <c r="U114" s="9">
        <v>1.0109999999999999E-2</v>
      </c>
      <c r="V114" s="9">
        <v>1.0109999999999999E-2</v>
      </c>
      <c r="W114" s="9">
        <v>1.0109999999999999E-2</v>
      </c>
      <c r="X114" s="9">
        <v>1.0109999999999999E-2</v>
      </c>
      <c r="Y114" s="9">
        <v>1.0109999999999999E-2</v>
      </c>
      <c r="Z114" s="9">
        <v>1.0109999999999999E-2</v>
      </c>
      <c r="AA114" s="9">
        <v>1.0109999999999999E-2</v>
      </c>
    </row>
    <row r="115" spans="2:27" x14ac:dyDescent="0.3">
      <c r="B115" s="12" t="s">
        <v>72</v>
      </c>
      <c r="C115" s="12" t="s">
        <v>71</v>
      </c>
      <c r="D115" s="9">
        <v>-1.92E-3</v>
      </c>
      <c r="E115" s="9">
        <v>-1.92E-3</v>
      </c>
      <c r="F115" s="9">
        <v>-1.92E-3</v>
      </c>
      <c r="G115" s="9">
        <v>-3.7100000000000002E-3</v>
      </c>
      <c r="H115" s="9">
        <v>-3.7100000000000002E-3</v>
      </c>
      <c r="I115" s="9">
        <v>-3.7100000000000002E-3</v>
      </c>
      <c r="J115" s="9">
        <v>-3.7100000000000002E-3</v>
      </c>
      <c r="K115" s="9">
        <v>-3.7100000000000002E-3</v>
      </c>
      <c r="L115" s="9">
        <v>-3.7100000000000002E-3</v>
      </c>
      <c r="M115" s="9">
        <v>-3.7100000000000002E-3</v>
      </c>
      <c r="N115" s="9">
        <v>-3.7100000000000002E-3</v>
      </c>
      <c r="O115" s="9">
        <v>-3.7100000000000002E-3</v>
      </c>
      <c r="P115" s="9">
        <v>-3.7100000000000002E-3</v>
      </c>
      <c r="Q115" s="9">
        <v>-3.7100000000000002E-3</v>
      </c>
      <c r="R115" s="9">
        <v>-3.7100000000000002E-3</v>
      </c>
      <c r="S115" s="9">
        <v>-5.94E-3</v>
      </c>
      <c r="T115" s="9">
        <v>-5.94E-3</v>
      </c>
      <c r="U115" s="9">
        <v>-5.94E-3</v>
      </c>
      <c r="V115" s="9">
        <v>-5.94E-3</v>
      </c>
      <c r="W115" s="9">
        <v>-5.94E-3</v>
      </c>
      <c r="X115" s="9">
        <v>-5.94E-3</v>
      </c>
      <c r="Y115" s="9">
        <v>-5.94E-3</v>
      </c>
      <c r="Z115" s="9">
        <v>-5.94E-3</v>
      </c>
      <c r="AA115" s="9">
        <v>-5.94E-3</v>
      </c>
    </row>
    <row r="116" spans="2:27" x14ac:dyDescent="0.3">
      <c r="B116" s="12" t="s">
        <v>73</v>
      </c>
      <c r="C116" s="12" t="s">
        <v>71</v>
      </c>
      <c r="D116" s="9">
        <v>3.8999999999999999E-4</v>
      </c>
      <c r="E116" s="9">
        <v>3.8999999999999999E-4</v>
      </c>
      <c r="F116" s="9">
        <v>3.8999999999999999E-4</v>
      </c>
      <c r="G116" s="9">
        <v>3.6000000000000002E-4</v>
      </c>
      <c r="H116" s="9">
        <v>3.6000000000000002E-4</v>
      </c>
      <c r="I116" s="9">
        <v>3.6000000000000002E-4</v>
      </c>
      <c r="J116" s="9">
        <v>3.6000000000000002E-4</v>
      </c>
      <c r="K116" s="9">
        <v>3.6000000000000002E-4</v>
      </c>
      <c r="L116" s="9">
        <v>3.6000000000000002E-4</v>
      </c>
      <c r="M116" s="9">
        <v>3.6000000000000002E-4</v>
      </c>
      <c r="N116" s="9">
        <v>3.6000000000000002E-4</v>
      </c>
      <c r="O116" s="9">
        <v>3.6000000000000002E-4</v>
      </c>
      <c r="P116" s="9">
        <v>3.6000000000000002E-4</v>
      </c>
      <c r="Q116" s="9">
        <v>3.6000000000000002E-4</v>
      </c>
      <c r="R116" s="9">
        <v>3.6000000000000002E-4</v>
      </c>
      <c r="S116" s="9">
        <f t="shared" ref="S116:AA116" si="145">S92</f>
        <v>2.9E-4</v>
      </c>
      <c r="T116" s="9">
        <f t="shared" si="145"/>
        <v>2.9E-4</v>
      </c>
      <c r="U116" s="9">
        <f t="shared" si="145"/>
        <v>2.9E-4</v>
      </c>
      <c r="V116" s="9">
        <f t="shared" si="145"/>
        <v>2.9E-4</v>
      </c>
      <c r="W116" s="9">
        <f t="shared" si="145"/>
        <v>2.9E-4</v>
      </c>
      <c r="X116" s="9">
        <f t="shared" si="145"/>
        <v>2.9E-4</v>
      </c>
      <c r="Y116" s="9">
        <f t="shared" si="145"/>
        <v>2.9E-4</v>
      </c>
      <c r="Z116" s="9">
        <f t="shared" si="145"/>
        <v>2.9E-4</v>
      </c>
      <c r="AA116" s="9">
        <f t="shared" si="145"/>
        <v>2.9E-4</v>
      </c>
    </row>
    <row r="117" spans="2:27" x14ac:dyDescent="0.3">
      <c r="B117" s="12" t="s">
        <v>74</v>
      </c>
      <c r="C117" s="12" t="s">
        <v>75</v>
      </c>
      <c r="D117" s="9">
        <f>D$21</f>
        <v>-1.49E-3</v>
      </c>
      <c r="E117" s="9">
        <f t="shared" ref="E117:AA117" si="146">E$21</f>
        <v>-1.49E-3</v>
      </c>
      <c r="F117" s="9">
        <f t="shared" si="146"/>
        <v>-1.49E-3</v>
      </c>
      <c r="G117" s="9" t="str">
        <f t="shared" si="146"/>
        <v xml:space="preserve"> $                -  </v>
      </c>
      <c r="H117" s="9" t="str">
        <f t="shared" si="146"/>
        <v xml:space="preserve"> $               -  </v>
      </c>
      <c r="I117" s="9" t="str">
        <f t="shared" si="146"/>
        <v xml:space="preserve"> $                -  </v>
      </c>
      <c r="J117" s="9" t="str">
        <f t="shared" si="146"/>
        <v xml:space="preserve"> $               -  </v>
      </c>
      <c r="K117" s="9" t="str">
        <f t="shared" si="146"/>
        <v xml:space="preserve"> $                     -  </v>
      </c>
      <c r="L117" s="9" t="str">
        <f t="shared" si="146"/>
        <v xml:space="preserve"> $                              -  </v>
      </c>
      <c r="M117" s="9" t="str">
        <f t="shared" si="146"/>
        <v xml:space="preserve"> $                       -  </v>
      </c>
      <c r="N117" s="9" t="str">
        <f t="shared" si="146"/>
        <v xml:space="preserve"> $                             -  </v>
      </c>
      <c r="O117" s="9" t="str">
        <f t="shared" si="146"/>
        <v xml:space="preserve"> $                            -  </v>
      </c>
      <c r="P117" s="9" t="str">
        <f t="shared" si="146"/>
        <v xml:space="preserve"> $                            -  </v>
      </c>
      <c r="Q117" s="9" t="str">
        <f t="shared" si="146"/>
        <v xml:space="preserve"> $                            -  </v>
      </c>
      <c r="R117" s="9" t="str">
        <f t="shared" si="146"/>
        <v xml:space="preserve"> $                            -  </v>
      </c>
      <c r="S117" s="9">
        <f t="shared" si="146"/>
        <v>0</v>
      </c>
      <c r="T117" s="9">
        <f t="shared" si="146"/>
        <v>0</v>
      </c>
      <c r="U117" s="9">
        <f t="shared" si="146"/>
        <v>0</v>
      </c>
      <c r="V117" s="9">
        <f t="shared" si="146"/>
        <v>0</v>
      </c>
      <c r="W117" s="9">
        <f t="shared" si="146"/>
        <v>0</v>
      </c>
      <c r="X117" s="9">
        <f t="shared" si="146"/>
        <v>0</v>
      </c>
      <c r="Y117" s="9">
        <f t="shared" si="146"/>
        <v>0</v>
      </c>
      <c r="Z117" s="9">
        <f t="shared" si="146"/>
        <v>0</v>
      </c>
      <c r="AA117" s="9">
        <f t="shared" si="146"/>
        <v>0</v>
      </c>
    </row>
    <row r="118" spans="2:27" x14ac:dyDescent="0.3">
      <c r="B118" s="12" t="s">
        <v>76</v>
      </c>
      <c r="C118" s="12" t="s">
        <v>75</v>
      </c>
      <c r="D118" s="9">
        <f>D$22</f>
        <v>4.0000000000000003E-5</v>
      </c>
      <c r="E118" s="9">
        <f t="shared" ref="E118:AA118" si="147">E$22</f>
        <v>4.0000000000000003E-5</v>
      </c>
      <c r="F118" s="9">
        <f t="shared" si="147"/>
        <v>4.0000000000000003E-5</v>
      </c>
      <c r="G118" s="9">
        <f t="shared" si="147"/>
        <v>1.8000000000000001E-4</v>
      </c>
      <c r="H118" s="9">
        <f t="shared" si="147"/>
        <v>1.8000000000000001E-4</v>
      </c>
      <c r="I118" s="9">
        <f t="shared" si="147"/>
        <v>1.8000000000000001E-4</v>
      </c>
      <c r="J118" s="9">
        <f t="shared" si="147"/>
        <v>1.8000000000000001E-4</v>
      </c>
      <c r="K118" s="9">
        <f t="shared" si="147"/>
        <v>1.8000000000000001E-4</v>
      </c>
      <c r="L118" s="9">
        <f t="shared" si="147"/>
        <v>1.8000000000000001E-4</v>
      </c>
      <c r="M118" s="9">
        <f t="shared" si="147"/>
        <v>1.8000000000000001E-4</v>
      </c>
      <c r="N118" s="9">
        <f t="shared" si="147"/>
        <v>1.8000000000000001E-4</v>
      </c>
      <c r="O118" s="9">
        <f t="shared" si="147"/>
        <v>1.8000000000000001E-4</v>
      </c>
      <c r="P118" s="9">
        <f t="shared" si="147"/>
        <v>1.8000000000000001E-4</v>
      </c>
      <c r="Q118" s="9">
        <f t="shared" si="147"/>
        <v>1.8000000000000001E-4</v>
      </c>
      <c r="R118" s="9">
        <f t="shared" si="147"/>
        <v>1.8000000000000001E-4</v>
      </c>
      <c r="S118" s="9">
        <f t="shared" si="147"/>
        <v>2.1000000000000001E-4</v>
      </c>
      <c r="T118" s="9">
        <f t="shared" si="147"/>
        <v>2.1000000000000001E-4</v>
      </c>
      <c r="U118" s="9">
        <f t="shared" si="147"/>
        <v>2.1000000000000001E-4</v>
      </c>
      <c r="V118" s="9">
        <f t="shared" si="147"/>
        <v>2.1000000000000001E-4</v>
      </c>
      <c r="W118" s="9">
        <f t="shared" si="147"/>
        <v>2.1000000000000001E-4</v>
      </c>
      <c r="X118" s="9">
        <f t="shared" si="147"/>
        <v>2.1000000000000001E-4</v>
      </c>
      <c r="Y118" s="9">
        <f t="shared" si="147"/>
        <v>2.1000000000000001E-4</v>
      </c>
      <c r="Z118" s="9">
        <f t="shared" si="147"/>
        <v>2.1000000000000001E-4</v>
      </c>
      <c r="AA118" s="9">
        <f t="shared" si="147"/>
        <v>2.1000000000000001E-4</v>
      </c>
    </row>
    <row r="119" spans="2:27" x14ac:dyDescent="0.3">
      <c r="B119" s="102" t="s">
        <v>77</v>
      </c>
      <c r="C119" s="102"/>
      <c r="D119" s="14">
        <f>-SUM(D99:D118)</f>
        <v>-0.11693999999999999</v>
      </c>
      <c r="E119" s="14">
        <f t="shared" ref="E119" si="148">-SUM(E99:E118)</f>
        <v>-0.11693999999999999</v>
      </c>
      <c r="F119" s="14">
        <f t="shared" ref="F119" si="149">-SUM(F99:F118)</f>
        <v>-0.11693999999999999</v>
      </c>
      <c r="G119" s="14">
        <f t="shared" ref="G119" si="150">-SUM(G99:G118)</f>
        <v>-9.9379999999999996E-2</v>
      </c>
      <c r="H119" s="14">
        <f t="shared" ref="H119" si="151">-SUM(H99:H118)</f>
        <v>-9.9379999999999996E-2</v>
      </c>
      <c r="I119" s="14">
        <f t="shared" ref="I119" si="152">-SUM(I99:I118)</f>
        <v>-9.9379999999999996E-2</v>
      </c>
      <c r="J119" s="14">
        <f t="shared" ref="J119" si="153">-SUM(J99:J118)</f>
        <v>-0.10024</v>
      </c>
      <c r="K119" s="14">
        <f t="shared" ref="K119" si="154">-SUM(K99:K118)</f>
        <v>-0.10024</v>
      </c>
      <c r="L119" s="14">
        <f t="shared" ref="L119" si="155">-SUM(L99:L118)</f>
        <v>-0.10024</v>
      </c>
      <c r="M119" s="14">
        <f t="shared" ref="M119" si="156">-SUM(M99:M118)</f>
        <v>-0.20166999999999999</v>
      </c>
      <c r="N119" s="14">
        <f t="shared" ref="N119" si="157">-SUM(N99:N118)</f>
        <v>-0.20166999999999999</v>
      </c>
      <c r="O119" s="14">
        <f t="shared" ref="O119" si="158">-SUM(O99:O118)</f>
        <v>-0.20166999999999999</v>
      </c>
      <c r="P119" s="14">
        <f>-SUM(P99:P118)</f>
        <v>-0.20166999999999999</v>
      </c>
      <c r="Q119" s="14">
        <f t="shared" ref="Q119" si="159">-SUM(Q99:Q118)</f>
        <v>-0.20166999999999999</v>
      </c>
      <c r="R119" s="14">
        <f t="shared" ref="R119" si="160">-SUM(R99:R118)</f>
        <v>-0.20166999999999999</v>
      </c>
      <c r="S119" s="14">
        <f t="shared" ref="S119" si="161">-SUM(S99:S118)</f>
        <v>-0.11511999999999999</v>
      </c>
      <c r="T119" s="14">
        <f t="shared" ref="T119" si="162">-SUM(T99:T118)</f>
        <v>-0.11511999999999999</v>
      </c>
      <c r="U119" s="14">
        <f t="shared" ref="U119" si="163">-SUM(U99:U118)</f>
        <v>-0.11511999999999999</v>
      </c>
      <c r="V119" s="14">
        <f t="shared" ref="V119" si="164">-SUM(V99:V118)</f>
        <v>-0.11600999999999997</v>
      </c>
      <c r="W119" s="14">
        <f t="shared" ref="W119" si="165">-SUM(W99:W118)</f>
        <v>-0.11600999999999997</v>
      </c>
      <c r="X119" s="14">
        <f t="shared" ref="X119" si="166">-SUM(X99:X118)</f>
        <v>-0.11600999999999997</v>
      </c>
      <c r="Y119" s="14">
        <f t="shared" ref="Y119" si="167">-SUM(Y99:Y118)</f>
        <v>-0.18326000000000006</v>
      </c>
      <c r="Z119" s="14">
        <f t="shared" ref="Z119" si="168">-SUM(Z99:Z118)</f>
        <v>-0.18326000000000006</v>
      </c>
      <c r="AA119" s="14">
        <f t="shared" ref="AA119" si="169">-SUM(AA99:AA118)</f>
        <v>-0.18326000000000006</v>
      </c>
    </row>
    <row r="120" spans="2:27" x14ac:dyDescent="0.3">
      <c r="B120" s="102" t="s">
        <v>78</v>
      </c>
      <c r="C120" s="102"/>
      <c r="D120" s="14">
        <f>-SUM(D99:D101)</f>
        <v>-9.5090000000000008E-2</v>
      </c>
      <c r="E120" s="14">
        <f t="shared" ref="E120:AA120" si="170">-SUM(E99:E101)</f>
        <v>-9.5090000000000008E-2</v>
      </c>
      <c r="F120" s="14">
        <f t="shared" si="170"/>
        <v>-9.5090000000000008E-2</v>
      </c>
      <c r="G120" s="14">
        <f t="shared" si="170"/>
        <v>-7.3260000000000006E-2</v>
      </c>
      <c r="H120" s="14">
        <f t="shared" si="170"/>
        <v>-7.3260000000000006E-2</v>
      </c>
      <c r="I120" s="14">
        <f t="shared" si="170"/>
        <v>-7.3260000000000006E-2</v>
      </c>
      <c r="J120" s="14">
        <f t="shared" si="170"/>
        <v>-7.3260000000000006E-2</v>
      </c>
      <c r="K120" s="14">
        <f t="shared" si="170"/>
        <v>-7.3260000000000006E-2</v>
      </c>
      <c r="L120" s="14">
        <f t="shared" si="170"/>
        <v>-7.3260000000000006E-2</v>
      </c>
      <c r="M120" s="14">
        <f t="shared" si="170"/>
        <v>-0.17557999999999999</v>
      </c>
      <c r="N120" s="14">
        <f t="shared" si="170"/>
        <v>-0.17557999999999999</v>
      </c>
      <c r="O120" s="14">
        <f t="shared" si="170"/>
        <v>-0.17557999999999999</v>
      </c>
      <c r="P120" s="14">
        <f t="shared" si="170"/>
        <v>-0.17557999999999999</v>
      </c>
      <c r="Q120" s="14">
        <f t="shared" si="170"/>
        <v>-0.17557999999999999</v>
      </c>
      <c r="R120" s="14">
        <f t="shared" si="170"/>
        <v>-0.17557999999999999</v>
      </c>
      <c r="S120" s="14">
        <f t="shared" si="170"/>
        <v>-9.1639999999999999E-2</v>
      </c>
      <c r="T120" s="14">
        <f t="shared" si="170"/>
        <v>-9.1639999999999999E-2</v>
      </c>
      <c r="U120" s="14">
        <f t="shared" si="170"/>
        <v>-9.1639999999999999E-2</v>
      </c>
      <c r="V120" s="14">
        <f t="shared" si="170"/>
        <v>-9.1639999999999999E-2</v>
      </c>
      <c r="W120" s="14">
        <f t="shared" si="170"/>
        <v>-9.1639999999999999E-2</v>
      </c>
      <c r="X120" s="14">
        <f t="shared" si="170"/>
        <v>-9.1639999999999999E-2</v>
      </c>
      <c r="Y120" s="14">
        <f t="shared" si="170"/>
        <v>-0.16290000000000002</v>
      </c>
      <c r="Z120" s="14">
        <f t="shared" si="170"/>
        <v>-0.16290000000000002</v>
      </c>
      <c r="AA120" s="14">
        <f t="shared" si="170"/>
        <v>-0.16290000000000002</v>
      </c>
    </row>
    <row r="122" spans="2:27" x14ac:dyDescent="0.3">
      <c r="B122" s="10" t="s">
        <v>20</v>
      </c>
      <c r="C122" s="10" t="s">
        <v>132</v>
      </c>
      <c r="D122" s="10" t="s">
        <v>133</v>
      </c>
      <c r="E122" s="10" t="s">
        <v>134</v>
      </c>
      <c r="F122" s="10" t="s">
        <v>135</v>
      </c>
      <c r="G122" s="10" t="s">
        <v>136</v>
      </c>
      <c r="H122" s="10" t="s">
        <v>137</v>
      </c>
      <c r="I122" s="10" t="s">
        <v>138</v>
      </c>
      <c r="J122" s="10" t="s">
        <v>139</v>
      </c>
      <c r="K122" s="10" t="s">
        <v>140</v>
      </c>
      <c r="L122" s="10" t="s">
        <v>141</v>
      </c>
      <c r="M122" s="10" t="s">
        <v>142</v>
      </c>
      <c r="N122" s="10" t="s">
        <v>143</v>
      </c>
      <c r="O122" s="10" t="s">
        <v>144</v>
      </c>
      <c r="P122" s="10" t="s">
        <v>145</v>
      </c>
      <c r="Q122" s="10" t="s">
        <v>146</v>
      </c>
      <c r="R122" s="10" t="s">
        <v>147</v>
      </c>
      <c r="S122" s="10" t="s">
        <v>148</v>
      </c>
      <c r="T122" s="10" t="s">
        <v>149</v>
      </c>
      <c r="U122" s="10" t="s">
        <v>150</v>
      </c>
      <c r="V122" s="10" t="s">
        <v>151</v>
      </c>
      <c r="W122" s="10" t="s">
        <v>152</v>
      </c>
      <c r="X122" s="10" t="s">
        <v>153</v>
      </c>
      <c r="Y122" s="10" t="s">
        <v>154</v>
      </c>
      <c r="Z122" s="10" t="s">
        <v>155</v>
      </c>
      <c r="AA122" s="10" t="s">
        <v>156</v>
      </c>
    </row>
    <row r="123" spans="2:27" x14ac:dyDescent="0.3">
      <c r="B123" s="12" t="s">
        <v>52</v>
      </c>
      <c r="C123" s="12" t="s">
        <v>53</v>
      </c>
      <c r="D123" s="9">
        <f>D75</f>
        <v>9.9400000000000002E-2</v>
      </c>
      <c r="E123" s="9">
        <f t="shared" ref="E123:AA123" si="171">E75</f>
        <v>9.9580000000000002E-2</v>
      </c>
      <c r="F123" s="9">
        <f t="shared" si="171"/>
        <v>8.1759999999999999E-2</v>
      </c>
      <c r="G123" s="9">
        <f t="shared" si="171"/>
        <v>7.7719999999999997E-2</v>
      </c>
      <c r="H123" s="9">
        <f t="shared" si="171"/>
        <v>7.2239999999999999E-2</v>
      </c>
      <c r="I123" s="9">
        <f t="shared" si="171"/>
        <v>5.8909999999999997E-2</v>
      </c>
      <c r="J123" s="9">
        <f t="shared" si="171"/>
        <v>6.1949999999999998E-2</v>
      </c>
      <c r="K123" s="9">
        <f t="shared" si="171"/>
        <v>6.0929999999999998E-2</v>
      </c>
      <c r="L123" s="9">
        <f t="shared" si="171"/>
        <v>5.7729999999999997E-2</v>
      </c>
      <c r="M123" s="9">
        <f t="shared" si="171"/>
        <v>0.15267</v>
      </c>
      <c r="N123" s="9">
        <f t="shared" si="171"/>
        <v>0.15981999999999999</v>
      </c>
      <c r="O123" s="9">
        <f t="shared" si="171"/>
        <v>0.17147000000000001</v>
      </c>
      <c r="P123" s="9">
        <f t="shared" si="171"/>
        <v>0.17760999999999999</v>
      </c>
      <c r="Q123" s="9">
        <f t="shared" si="171"/>
        <v>0.17649999999999999</v>
      </c>
      <c r="R123" s="9">
        <f t="shared" si="171"/>
        <v>0.16250000000000001</v>
      </c>
      <c r="S123" s="9">
        <f t="shared" si="171"/>
        <v>0.10013</v>
      </c>
      <c r="T123" s="9">
        <f t="shared" si="171"/>
        <v>9.6699999999999994E-2</v>
      </c>
      <c r="U123" s="9">
        <f t="shared" si="171"/>
        <v>8.1519999999999995E-2</v>
      </c>
      <c r="V123" s="9">
        <f t="shared" si="171"/>
        <v>8.6400000000000005E-2</v>
      </c>
      <c r="W123" s="9">
        <f t="shared" si="171"/>
        <v>8.4169999999999995E-2</v>
      </c>
      <c r="X123" s="9">
        <f t="shared" si="171"/>
        <v>8.1059999999999993E-2</v>
      </c>
      <c r="Y123" s="9">
        <f t="shared" si="171"/>
        <v>0.12168</v>
      </c>
      <c r="Z123" s="9">
        <f t="shared" si="171"/>
        <v>0.13741</v>
      </c>
      <c r="AA123" s="9">
        <f t="shared" si="171"/>
        <v>0.17202000000000001</v>
      </c>
    </row>
    <row r="124" spans="2:27" x14ac:dyDescent="0.3">
      <c r="B124" s="12" t="s">
        <v>55</v>
      </c>
      <c r="C124" s="12" t="s">
        <v>53</v>
      </c>
      <c r="D124" s="9">
        <f t="shared" ref="D124:AA124" si="172">D100</f>
        <v>5.6800000000000002E-3</v>
      </c>
      <c r="E124" s="9">
        <f t="shared" si="172"/>
        <v>5.6800000000000002E-3</v>
      </c>
      <c r="F124" s="9">
        <f t="shared" si="172"/>
        <v>5.6800000000000002E-3</v>
      </c>
      <c r="G124" s="9">
        <f t="shared" si="172"/>
        <v>6.6499999999999997E-3</v>
      </c>
      <c r="H124" s="9">
        <f t="shared" si="172"/>
        <v>6.6499999999999997E-3</v>
      </c>
      <c r="I124" s="9">
        <f t="shared" si="172"/>
        <v>6.6499999999999997E-3</v>
      </c>
      <c r="J124" s="9">
        <f t="shared" si="172"/>
        <v>6.6499999999999997E-3</v>
      </c>
      <c r="K124" s="9">
        <f t="shared" si="172"/>
        <v>6.6499999999999997E-3</v>
      </c>
      <c r="L124" s="9">
        <f t="shared" si="172"/>
        <v>6.6499999999999997E-3</v>
      </c>
      <c r="M124" s="9">
        <f t="shared" si="172"/>
        <v>6.6499999999999997E-3</v>
      </c>
      <c r="N124" s="9">
        <f t="shared" si="172"/>
        <v>6.6499999999999997E-3</v>
      </c>
      <c r="O124" s="9">
        <f t="shared" si="172"/>
        <v>6.6499999999999997E-3</v>
      </c>
      <c r="P124" s="9">
        <f t="shared" si="172"/>
        <v>6.6499999999999997E-3</v>
      </c>
      <c r="Q124" s="9">
        <f t="shared" si="172"/>
        <v>6.6499999999999997E-3</v>
      </c>
      <c r="R124" s="9">
        <f t="shared" si="172"/>
        <v>6.6499999999999997E-3</v>
      </c>
      <c r="S124" s="9">
        <f t="shared" si="172"/>
        <v>0</v>
      </c>
      <c r="T124" s="9">
        <f t="shared" si="172"/>
        <v>0</v>
      </c>
      <c r="U124" s="9">
        <f t="shared" si="172"/>
        <v>0</v>
      </c>
      <c r="V124" s="9">
        <f t="shared" si="172"/>
        <v>0</v>
      </c>
      <c r="W124" s="9">
        <f t="shared" si="172"/>
        <v>0</v>
      </c>
      <c r="X124" s="9">
        <f t="shared" si="172"/>
        <v>0</v>
      </c>
      <c r="Y124" s="9">
        <f t="shared" si="172"/>
        <v>0</v>
      </c>
      <c r="Z124" s="9">
        <f t="shared" si="172"/>
        <v>0</v>
      </c>
      <c r="AA124" s="9">
        <f t="shared" si="172"/>
        <v>0</v>
      </c>
    </row>
    <row r="125" spans="2:27" x14ac:dyDescent="0.3">
      <c r="B125" s="13" t="s">
        <v>56</v>
      </c>
      <c r="C125" s="12" t="s">
        <v>53</v>
      </c>
      <c r="D125" s="9">
        <f t="shared" ref="D125:S125" si="173">D101</f>
        <v>2.1099999999999999E-3</v>
      </c>
      <c r="E125" s="9">
        <f t="shared" si="173"/>
        <v>2.1099999999999999E-3</v>
      </c>
      <c r="F125" s="9">
        <f t="shared" si="173"/>
        <v>2.1099999999999999E-3</v>
      </c>
      <c r="G125" s="9">
        <f t="shared" si="173"/>
        <v>2.0999999999999999E-3</v>
      </c>
      <c r="H125" s="9">
        <f t="shared" si="173"/>
        <v>2.0999999999999999E-3</v>
      </c>
      <c r="I125" s="9">
        <f t="shared" si="173"/>
        <v>2.0999999999999999E-3</v>
      </c>
      <c r="J125" s="9">
        <f t="shared" si="173"/>
        <v>2.0999999999999999E-3</v>
      </c>
      <c r="K125" s="9">
        <f t="shared" si="173"/>
        <v>2.0999999999999999E-3</v>
      </c>
      <c r="L125" s="9">
        <f t="shared" si="173"/>
        <v>2.0999999999999999E-3</v>
      </c>
      <c r="M125" s="9">
        <f t="shared" si="173"/>
        <v>2.0999999999999999E-3</v>
      </c>
      <c r="N125" s="9">
        <f t="shared" si="173"/>
        <v>2.0999999999999999E-3</v>
      </c>
      <c r="O125" s="9">
        <f t="shared" si="173"/>
        <v>2.0999999999999999E-3</v>
      </c>
      <c r="P125" s="9">
        <f t="shared" si="173"/>
        <v>2.0999999999999999E-3</v>
      </c>
      <c r="Q125" s="9">
        <f t="shared" si="173"/>
        <v>2.0999999999999999E-3</v>
      </c>
      <c r="R125" s="9">
        <f t="shared" si="173"/>
        <v>2.0999999999999999E-3</v>
      </c>
      <c r="S125" s="9">
        <f t="shared" si="173"/>
        <v>3.7499999999999999E-3</v>
      </c>
      <c r="T125" s="9">
        <f t="shared" ref="T125:AA134" si="174">T101</f>
        <v>3.7499999999999999E-3</v>
      </c>
      <c r="U125" s="9">
        <f t="shared" si="174"/>
        <v>3.7499999999999999E-3</v>
      </c>
      <c r="V125" s="9">
        <f t="shared" si="174"/>
        <v>3.7499999999999999E-3</v>
      </c>
      <c r="W125" s="9">
        <f t="shared" si="174"/>
        <v>3.7499999999999999E-3</v>
      </c>
      <c r="X125" s="9">
        <f t="shared" si="174"/>
        <v>3.7499999999999999E-3</v>
      </c>
      <c r="Y125" s="9">
        <f t="shared" si="174"/>
        <v>3.7499999999999999E-3</v>
      </c>
      <c r="Z125" s="9">
        <f t="shared" si="174"/>
        <v>3.7499999999999999E-3</v>
      </c>
      <c r="AA125" s="9">
        <f t="shared" si="174"/>
        <v>3.7499999999999999E-3</v>
      </c>
    </row>
    <row r="126" spans="2:27" x14ac:dyDescent="0.3">
      <c r="B126" s="12" t="s">
        <v>57</v>
      </c>
      <c r="C126" s="12" t="s">
        <v>58</v>
      </c>
      <c r="D126" s="9">
        <f t="shared" ref="D126" si="175">D102</f>
        <v>4.7600000000000003E-3</v>
      </c>
      <c r="E126" s="9">
        <f t="shared" ref="E126:S126" si="176">E102</f>
        <v>4.7600000000000003E-3</v>
      </c>
      <c r="F126" s="9">
        <f t="shared" si="176"/>
        <v>4.7600000000000003E-3</v>
      </c>
      <c r="G126" s="9">
        <f t="shared" si="176"/>
        <v>4.7600000000000003E-3</v>
      </c>
      <c r="H126" s="9">
        <f t="shared" si="176"/>
        <v>4.7600000000000003E-3</v>
      </c>
      <c r="I126" s="9">
        <f t="shared" si="176"/>
        <v>4.7600000000000003E-3</v>
      </c>
      <c r="J126" s="9">
        <f t="shared" si="176"/>
        <v>4.7600000000000003E-3</v>
      </c>
      <c r="K126" s="9">
        <f t="shared" si="176"/>
        <v>4.7600000000000003E-3</v>
      </c>
      <c r="L126" s="9">
        <f t="shared" si="176"/>
        <v>4.7600000000000003E-3</v>
      </c>
      <c r="M126" s="9">
        <f t="shared" si="176"/>
        <v>4.7600000000000003E-3</v>
      </c>
      <c r="N126" s="9">
        <f t="shared" si="176"/>
        <v>4.7600000000000003E-3</v>
      </c>
      <c r="O126" s="9">
        <f t="shared" si="176"/>
        <v>4.7600000000000003E-3</v>
      </c>
      <c r="P126" s="9">
        <f t="shared" si="176"/>
        <v>4.7600000000000003E-3</v>
      </c>
      <c r="Q126" s="9">
        <f t="shared" si="176"/>
        <v>4.7600000000000003E-3</v>
      </c>
      <c r="R126" s="9">
        <f t="shared" si="176"/>
        <v>4.7600000000000003E-3</v>
      </c>
      <c r="S126" s="9">
        <f t="shared" si="176"/>
        <v>4.7600000000000003E-3</v>
      </c>
      <c r="T126" s="9">
        <f t="shared" si="174"/>
        <v>4.7600000000000003E-3</v>
      </c>
      <c r="U126" s="9">
        <f t="shared" si="174"/>
        <v>4.7600000000000003E-3</v>
      </c>
      <c r="V126" s="9">
        <f t="shared" si="174"/>
        <v>4.7600000000000003E-3</v>
      </c>
      <c r="W126" s="9">
        <f t="shared" si="174"/>
        <v>4.7600000000000003E-3</v>
      </c>
      <c r="X126" s="9">
        <f t="shared" si="174"/>
        <v>4.7600000000000003E-3</v>
      </c>
      <c r="Y126" s="9">
        <f t="shared" si="174"/>
        <v>4.7600000000000003E-3</v>
      </c>
      <c r="Z126" s="9">
        <f t="shared" si="174"/>
        <v>4.7600000000000003E-3</v>
      </c>
      <c r="AA126" s="9">
        <f t="shared" si="174"/>
        <v>4.7600000000000003E-3</v>
      </c>
    </row>
    <row r="127" spans="2:27" x14ac:dyDescent="0.3">
      <c r="B127" s="12" t="s">
        <v>60</v>
      </c>
      <c r="C127" s="12" t="s">
        <v>58</v>
      </c>
      <c r="D127" s="9">
        <f t="shared" ref="D127" si="177">D103</f>
        <v>1.7799999999999999E-3</v>
      </c>
      <c r="E127" s="9">
        <f t="shared" ref="E127:S127" si="178">E103</f>
        <v>1.7799999999999999E-3</v>
      </c>
      <c r="F127" s="9">
        <f t="shared" si="178"/>
        <v>1.7799999999999999E-3</v>
      </c>
      <c r="G127" s="9">
        <f t="shared" si="178"/>
        <v>1.83E-3</v>
      </c>
      <c r="H127" s="9">
        <f t="shared" si="178"/>
        <v>1.83E-3</v>
      </c>
      <c r="I127" s="9">
        <f t="shared" si="178"/>
        <v>1.83E-3</v>
      </c>
      <c r="J127" s="9">
        <f t="shared" si="178"/>
        <v>1.83E-3</v>
      </c>
      <c r="K127" s="9">
        <f t="shared" si="178"/>
        <v>1.83E-3</v>
      </c>
      <c r="L127" s="9">
        <f t="shared" si="178"/>
        <v>1.83E-3</v>
      </c>
      <c r="M127" s="9">
        <f t="shared" si="178"/>
        <v>1.83E-3</v>
      </c>
      <c r="N127" s="9">
        <f t="shared" si="178"/>
        <v>1.83E-3</v>
      </c>
      <c r="O127" s="9">
        <f t="shared" si="178"/>
        <v>1.83E-3</v>
      </c>
      <c r="P127" s="9">
        <f t="shared" si="178"/>
        <v>1.83E-3</v>
      </c>
      <c r="Q127" s="9">
        <f t="shared" si="178"/>
        <v>1.83E-3</v>
      </c>
      <c r="R127" s="9">
        <f t="shared" si="178"/>
        <v>1.83E-3</v>
      </c>
      <c r="S127" s="9">
        <f t="shared" si="178"/>
        <v>2.15E-3</v>
      </c>
      <c r="T127" s="9">
        <f t="shared" si="174"/>
        <v>2.15E-3</v>
      </c>
      <c r="U127" s="9">
        <f t="shared" si="174"/>
        <v>2.15E-3</v>
      </c>
      <c r="V127" s="9">
        <f t="shared" si="174"/>
        <v>2.15E-3</v>
      </c>
      <c r="W127" s="9">
        <f t="shared" si="174"/>
        <v>2.15E-3</v>
      </c>
      <c r="X127" s="9">
        <f t="shared" si="174"/>
        <v>2.15E-3</v>
      </c>
      <c r="Y127" s="9">
        <f t="shared" si="174"/>
        <v>2.15E-3</v>
      </c>
      <c r="Z127" s="9">
        <f t="shared" si="174"/>
        <v>2.15E-3</v>
      </c>
      <c r="AA127" s="9">
        <f t="shared" si="174"/>
        <v>2.15E-3</v>
      </c>
    </row>
    <row r="128" spans="2:27" x14ac:dyDescent="0.3">
      <c r="B128" s="12" t="s">
        <v>61</v>
      </c>
      <c r="C128" s="12" t="s">
        <v>58</v>
      </c>
      <c r="D128" s="9">
        <f t="shared" ref="D128" si="179">D104</f>
        <v>-1E-4</v>
      </c>
      <c r="E128" s="9">
        <f t="shared" ref="E128:S128" si="180">E104</f>
        <v>-1E-4</v>
      </c>
      <c r="F128" s="9">
        <f t="shared" si="180"/>
        <v>-1E-4</v>
      </c>
      <c r="G128" s="9">
        <f t="shared" si="180"/>
        <v>-1E-4</v>
      </c>
      <c r="H128" s="9">
        <f t="shared" si="180"/>
        <v>-1E-4</v>
      </c>
      <c r="I128" s="9">
        <f t="shared" si="180"/>
        <v>-1E-4</v>
      </c>
      <c r="J128" s="9">
        <f t="shared" si="180"/>
        <v>-1E-4</v>
      </c>
      <c r="K128" s="9">
        <f t="shared" si="180"/>
        <v>-1E-4</v>
      </c>
      <c r="L128" s="9">
        <f t="shared" si="180"/>
        <v>-1E-4</v>
      </c>
      <c r="M128" s="9" t="str">
        <f t="shared" si="180"/>
        <v xml:space="preserve"> $                       -  </v>
      </c>
      <c r="N128" s="9" t="str">
        <f t="shared" si="180"/>
        <v xml:space="preserve"> $                             -  </v>
      </c>
      <c r="O128" s="9" t="str">
        <f t="shared" si="180"/>
        <v xml:space="preserve"> $                            -  </v>
      </c>
      <c r="P128" s="9">
        <f t="shared" si="180"/>
        <v>0</v>
      </c>
      <c r="Q128" s="9">
        <f t="shared" si="180"/>
        <v>0</v>
      </c>
      <c r="R128" s="9">
        <f t="shared" si="180"/>
        <v>0</v>
      </c>
      <c r="S128" s="9">
        <f t="shared" si="180"/>
        <v>0</v>
      </c>
      <c r="T128" s="9">
        <f t="shared" si="174"/>
        <v>0</v>
      </c>
      <c r="U128" s="9">
        <f t="shared" si="174"/>
        <v>0</v>
      </c>
      <c r="V128" s="9">
        <f t="shared" si="174"/>
        <v>0</v>
      </c>
      <c r="W128" s="9">
        <f t="shared" si="174"/>
        <v>0</v>
      </c>
      <c r="X128" s="9">
        <f t="shared" si="174"/>
        <v>0</v>
      </c>
      <c r="Y128" s="9">
        <f t="shared" si="174"/>
        <v>1.6000000000000001E-4</v>
      </c>
      <c r="Z128" s="9">
        <f t="shared" si="174"/>
        <v>1.6000000000000001E-4</v>
      </c>
      <c r="AA128" s="9">
        <f t="shared" si="174"/>
        <v>1.6000000000000001E-4</v>
      </c>
    </row>
    <row r="129" spans="2:27" x14ac:dyDescent="0.3">
      <c r="B129" s="12" t="s">
        <v>62</v>
      </c>
      <c r="C129" s="12" t="s">
        <v>58</v>
      </c>
      <c r="D129" s="9" t="str">
        <f t="shared" ref="D129" si="181">D105</f>
        <v xml:space="preserve"> $                      -  </v>
      </c>
      <c r="E129" s="9" t="str">
        <f t="shared" ref="E129:S129" si="182">E105</f>
        <v xml:space="preserve"> $                         -  </v>
      </c>
      <c r="F129" s="9" t="str">
        <f t="shared" si="182"/>
        <v xml:space="preserve"> $                   -  </v>
      </c>
      <c r="G129" s="9" t="str">
        <f t="shared" si="182"/>
        <v xml:space="preserve"> $                -  </v>
      </c>
      <c r="H129" s="9" t="str">
        <f t="shared" si="182"/>
        <v xml:space="preserve"> $               -  </v>
      </c>
      <c r="I129" s="9" t="str">
        <f t="shared" si="182"/>
        <v xml:space="preserve"> $                -  </v>
      </c>
      <c r="J129" s="9" t="str">
        <f t="shared" si="182"/>
        <v xml:space="preserve"> $               -  </v>
      </c>
      <c r="K129" s="9" t="str">
        <f t="shared" si="182"/>
        <v xml:space="preserve"> $                     -  </v>
      </c>
      <c r="L129" s="9" t="str">
        <f t="shared" si="182"/>
        <v xml:space="preserve"> $                              -  </v>
      </c>
      <c r="M129" s="9" t="str">
        <f t="shared" si="182"/>
        <v xml:space="preserve"> $                       -  </v>
      </c>
      <c r="N129" s="9" t="str">
        <f t="shared" si="182"/>
        <v xml:space="preserve"> $                             -  </v>
      </c>
      <c r="O129" s="9" t="str">
        <f t="shared" si="182"/>
        <v xml:space="preserve"> $                            -  </v>
      </c>
      <c r="P129" s="9">
        <f t="shared" si="182"/>
        <v>0</v>
      </c>
      <c r="Q129" s="9">
        <f t="shared" si="182"/>
        <v>0</v>
      </c>
      <c r="R129" s="9">
        <f t="shared" si="182"/>
        <v>0</v>
      </c>
      <c r="S129" s="9">
        <f t="shared" si="182"/>
        <v>0</v>
      </c>
      <c r="T129" s="9">
        <f t="shared" si="174"/>
        <v>0</v>
      </c>
      <c r="U129" s="9">
        <f t="shared" si="174"/>
        <v>0</v>
      </c>
      <c r="V129" s="9">
        <f t="shared" si="174"/>
        <v>0</v>
      </c>
      <c r="W129" s="9">
        <f t="shared" si="174"/>
        <v>0</v>
      </c>
      <c r="X129" s="9">
        <f t="shared" si="174"/>
        <v>0</v>
      </c>
      <c r="Y129" s="9">
        <f t="shared" si="174"/>
        <v>0</v>
      </c>
      <c r="Z129" s="9">
        <f t="shared" si="174"/>
        <v>0</v>
      </c>
      <c r="AA129" s="9">
        <f t="shared" si="174"/>
        <v>0</v>
      </c>
    </row>
    <row r="130" spans="2:27" x14ac:dyDescent="0.3">
      <c r="B130" s="12" t="s">
        <v>63</v>
      </c>
      <c r="C130" s="12" t="s">
        <v>58</v>
      </c>
      <c r="D130" s="9">
        <f t="shared" ref="D130" si="183">D106</f>
        <v>-1.2E-4</v>
      </c>
      <c r="E130" s="9">
        <f t="shared" ref="E130:S130" si="184">E106</f>
        <v>-1.2E-4</v>
      </c>
      <c r="F130" s="9">
        <f t="shared" si="184"/>
        <v>-1.2E-4</v>
      </c>
      <c r="G130" s="9">
        <f t="shared" si="184"/>
        <v>-1.2E-4</v>
      </c>
      <c r="H130" s="9">
        <f t="shared" si="184"/>
        <v>-1.2E-4</v>
      </c>
      <c r="I130" s="9">
        <f t="shared" si="184"/>
        <v>-1.2E-4</v>
      </c>
      <c r="J130" s="9">
        <f t="shared" si="184"/>
        <v>-1.2E-4</v>
      </c>
      <c r="K130" s="9">
        <f t="shared" si="184"/>
        <v>-1.2E-4</v>
      </c>
      <c r="L130" s="9">
        <f t="shared" si="184"/>
        <v>-1.2E-4</v>
      </c>
      <c r="M130" s="9">
        <f t="shared" si="184"/>
        <v>-7.2000000000000005E-4</v>
      </c>
      <c r="N130" s="9">
        <f t="shared" si="184"/>
        <v>-7.2000000000000005E-4</v>
      </c>
      <c r="O130" s="9">
        <f t="shared" si="184"/>
        <v>-7.2000000000000005E-4</v>
      </c>
      <c r="P130" s="9">
        <f t="shared" si="184"/>
        <v>-7.2000000000000005E-4</v>
      </c>
      <c r="Q130" s="9">
        <f t="shared" si="184"/>
        <v>-7.2000000000000005E-4</v>
      </c>
      <c r="R130" s="9">
        <f t="shared" si="184"/>
        <v>-7.2000000000000005E-4</v>
      </c>
      <c r="S130" s="9">
        <f t="shared" si="184"/>
        <v>-7.2000000000000005E-4</v>
      </c>
      <c r="T130" s="9">
        <f t="shared" si="174"/>
        <v>-7.2000000000000005E-4</v>
      </c>
      <c r="U130" s="9">
        <f t="shared" si="174"/>
        <v>-7.2000000000000005E-4</v>
      </c>
      <c r="V130" s="9">
        <f t="shared" si="174"/>
        <v>-7.2000000000000005E-4</v>
      </c>
      <c r="W130" s="9">
        <f t="shared" si="174"/>
        <v>-7.2000000000000005E-4</v>
      </c>
      <c r="X130" s="9">
        <f t="shared" si="174"/>
        <v>-7.2000000000000005E-4</v>
      </c>
      <c r="Y130" s="9">
        <f t="shared" si="174"/>
        <v>-1.4E-3</v>
      </c>
      <c r="Z130" s="9">
        <f t="shared" si="174"/>
        <v>-1.4E-3</v>
      </c>
      <c r="AA130" s="9">
        <f t="shared" si="174"/>
        <v>-1.4E-3</v>
      </c>
    </row>
    <row r="131" spans="2:27" x14ac:dyDescent="0.3">
      <c r="B131" s="12" t="s">
        <v>64</v>
      </c>
      <c r="C131" s="12" t="s">
        <v>58</v>
      </c>
      <c r="D131" s="9">
        <f t="shared" ref="D131" si="185">D107</f>
        <v>-4.2000000000000002E-4</v>
      </c>
      <c r="E131" s="9">
        <f t="shared" ref="E131:S131" si="186">E107</f>
        <v>-4.2000000000000002E-4</v>
      </c>
      <c r="F131" s="9">
        <f t="shared" si="186"/>
        <v>-4.2000000000000002E-4</v>
      </c>
      <c r="G131" s="9">
        <f t="shared" si="186"/>
        <v>-4.2000000000000002E-4</v>
      </c>
      <c r="H131" s="9">
        <f t="shared" si="186"/>
        <v>-4.2000000000000002E-4</v>
      </c>
      <c r="I131" s="9">
        <f t="shared" si="186"/>
        <v>-4.2000000000000002E-4</v>
      </c>
      <c r="J131" s="9">
        <f t="shared" si="186"/>
        <v>-3.0000000000000001E-5</v>
      </c>
      <c r="K131" s="9">
        <f t="shared" si="186"/>
        <v>-3.0000000000000001E-5</v>
      </c>
      <c r="L131" s="9">
        <f t="shared" si="186"/>
        <v>-3.0000000000000001E-5</v>
      </c>
      <c r="M131" s="9">
        <f t="shared" si="186"/>
        <v>-3.0000000000000001E-5</v>
      </c>
      <c r="N131" s="9">
        <f t="shared" si="186"/>
        <v>-3.0000000000000001E-5</v>
      </c>
      <c r="O131" s="9">
        <f t="shared" si="186"/>
        <v>-3.0000000000000001E-5</v>
      </c>
      <c r="P131" s="9">
        <f t="shared" si="186"/>
        <v>-3.0000000000000001E-5</v>
      </c>
      <c r="Q131" s="9">
        <f t="shared" si="186"/>
        <v>-3.0000000000000001E-5</v>
      </c>
      <c r="R131" s="9">
        <f t="shared" si="186"/>
        <v>-3.0000000000000001E-5</v>
      </c>
      <c r="S131" s="9">
        <f t="shared" si="186"/>
        <v>-3.0000000000000001E-5</v>
      </c>
      <c r="T131" s="9">
        <f t="shared" si="174"/>
        <v>-3.0000000000000001E-5</v>
      </c>
      <c r="U131" s="9">
        <f t="shared" si="174"/>
        <v>-3.0000000000000001E-5</v>
      </c>
      <c r="V131" s="9">
        <f t="shared" si="174"/>
        <v>7.6000000000000004E-4</v>
      </c>
      <c r="W131" s="9">
        <f t="shared" si="174"/>
        <v>7.6000000000000004E-4</v>
      </c>
      <c r="X131" s="9">
        <f t="shared" si="174"/>
        <v>7.6000000000000004E-4</v>
      </c>
      <c r="Y131" s="9">
        <f t="shared" si="174"/>
        <v>7.6000000000000004E-4</v>
      </c>
      <c r="Z131" s="9">
        <f t="shared" si="174"/>
        <v>7.6000000000000004E-4</v>
      </c>
      <c r="AA131" s="9">
        <f t="shared" si="174"/>
        <v>7.6000000000000004E-4</v>
      </c>
    </row>
    <row r="132" spans="2:27" x14ac:dyDescent="0.3">
      <c r="B132" s="12" t="s">
        <v>65</v>
      </c>
      <c r="C132" s="12" t="s">
        <v>58</v>
      </c>
      <c r="D132" s="9">
        <f t="shared" ref="D132" si="187">D108</f>
        <v>-6.0000000000000002E-5</v>
      </c>
      <c r="E132" s="9">
        <f t="shared" ref="E132:S132" si="188">E108</f>
        <v>-6.0000000000000002E-5</v>
      </c>
      <c r="F132" s="9">
        <f t="shared" si="188"/>
        <v>-6.0000000000000002E-5</v>
      </c>
      <c r="G132" s="9">
        <f t="shared" si="188"/>
        <v>-6.0000000000000002E-5</v>
      </c>
      <c r="H132" s="9">
        <f t="shared" si="188"/>
        <v>-6.0000000000000002E-5</v>
      </c>
      <c r="I132" s="9">
        <f t="shared" si="188"/>
        <v>-6.0000000000000002E-5</v>
      </c>
      <c r="J132" s="9">
        <f t="shared" si="188"/>
        <v>-6.0000000000000002E-5</v>
      </c>
      <c r="K132" s="9">
        <f t="shared" si="188"/>
        <v>-6.0000000000000002E-5</v>
      </c>
      <c r="L132" s="9">
        <f t="shared" si="188"/>
        <v>-6.0000000000000002E-5</v>
      </c>
      <c r="M132" s="9">
        <f t="shared" si="188"/>
        <v>-4.4999999999999999E-4</v>
      </c>
      <c r="N132" s="9">
        <f t="shared" si="188"/>
        <v>-4.4999999999999999E-4</v>
      </c>
      <c r="O132" s="9">
        <f t="shared" si="188"/>
        <v>-4.4999999999999999E-4</v>
      </c>
      <c r="P132" s="9">
        <v>-4.4999999999999999E-4</v>
      </c>
      <c r="Q132" s="9">
        <f t="shared" si="188"/>
        <v>-4.4999999999999999E-4</v>
      </c>
      <c r="R132" s="9">
        <f t="shared" si="188"/>
        <v>-4.4999999999999999E-4</v>
      </c>
      <c r="S132" s="9">
        <f t="shared" si="188"/>
        <v>-4.4999999999999999E-4</v>
      </c>
      <c r="T132" s="9">
        <f t="shared" si="174"/>
        <v>-4.4999999999999999E-4</v>
      </c>
      <c r="U132" s="9">
        <f t="shared" si="174"/>
        <v>-4.4999999999999999E-4</v>
      </c>
      <c r="V132" s="9">
        <f t="shared" si="174"/>
        <v>-4.4999999999999999E-4</v>
      </c>
      <c r="W132" s="9">
        <f t="shared" si="174"/>
        <v>-4.4999999999999999E-4</v>
      </c>
      <c r="X132" s="9">
        <f t="shared" si="174"/>
        <v>-4.4999999999999999E-4</v>
      </c>
      <c r="Y132" s="9">
        <f t="shared" si="174"/>
        <v>-3.9399999999999999E-3</v>
      </c>
      <c r="Z132" s="9">
        <f t="shared" si="174"/>
        <v>-3.9399999999999999E-3</v>
      </c>
      <c r="AA132" s="9">
        <f t="shared" si="174"/>
        <v>-3.9399999999999999E-3</v>
      </c>
    </row>
    <row r="133" spans="2:27" x14ac:dyDescent="0.3">
      <c r="B133" s="12" t="s">
        <v>66</v>
      </c>
      <c r="C133" s="12" t="s">
        <v>58</v>
      </c>
      <c r="D133" s="9">
        <f t="shared" ref="D133" si="189">D109</f>
        <v>2.8800000000000002E-3</v>
      </c>
      <c r="E133" s="9">
        <f t="shared" ref="E133:S133" si="190">E109</f>
        <v>2.8800000000000002E-3</v>
      </c>
      <c r="F133" s="9">
        <f t="shared" si="190"/>
        <v>2.8800000000000002E-3</v>
      </c>
      <c r="G133" s="9">
        <f t="shared" si="190"/>
        <v>7.8799999999999999E-3</v>
      </c>
      <c r="H133" s="9">
        <f t="shared" si="190"/>
        <v>7.8799999999999999E-3</v>
      </c>
      <c r="I133" s="9">
        <f t="shared" si="190"/>
        <v>7.8799999999999999E-3</v>
      </c>
      <c r="J133" s="9">
        <f t="shared" si="190"/>
        <v>7.8799999999999999E-3</v>
      </c>
      <c r="K133" s="9">
        <f t="shared" si="190"/>
        <v>7.8799999999999999E-3</v>
      </c>
      <c r="L133" s="9">
        <f t="shared" si="190"/>
        <v>7.8799999999999999E-3</v>
      </c>
      <c r="M133" s="9">
        <f t="shared" si="190"/>
        <v>7.8799999999999999E-3</v>
      </c>
      <c r="N133" s="9">
        <f t="shared" si="190"/>
        <v>7.8799999999999999E-3</v>
      </c>
      <c r="O133" s="9">
        <f t="shared" si="190"/>
        <v>7.8799999999999999E-3</v>
      </c>
      <c r="P133" s="9">
        <v>7.8799999999999999E-3</v>
      </c>
      <c r="Q133" s="9">
        <f t="shared" si="190"/>
        <v>7.8799999999999999E-3</v>
      </c>
      <c r="R133" s="9">
        <f t="shared" si="190"/>
        <v>7.8799999999999999E-3</v>
      </c>
      <c r="S133" s="9">
        <f t="shared" si="190"/>
        <v>7.8799999999999999E-3</v>
      </c>
      <c r="T133" s="9">
        <f t="shared" si="174"/>
        <v>7.8799999999999999E-3</v>
      </c>
      <c r="U133" s="9">
        <f t="shared" si="174"/>
        <v>7.8799999999999999E-3</v>
      </c>
      <c r="V133" s="9">
        <f t="shared" si="174"/>
        <v>7.8799999999999999E-3</v>
      </c>
      <c r="W133" s="9">
        <f t="shared" si="174"/>
        <v>7.8799999999999999E-3</v>
      </c>
      <c r="X133" s="9">
        <f t="shared" si="174"/>
        <v>7.8799999999999999E-3</v>
      </c>
      <c r="Y133" s="9">
        <f t="shared" si="174"/>
        <v>7.8799999999999999E-3</v>
      </c>
      <c r="Z133" s="9">
        <f t="shared" si="174"/>
        <v>7.8799999999999999E-3</v>
      </c>
      <c r="AA133" s="9">
        <f t="shared" si="174"/>
        <v>7.8799999999999999E-3</v>
      </c>
    </row>
    <row r="134" spans="2:27" x14ac:dyDescent="0.3">
      <c r="B134" s="12" t="s">
        <v>67</v>
      </c>
      <c r="C134" s="12" t="s">
        <v>58</v>
      </c>
      <c r="D134" s="9">
        <f t="shared" ref="D134" si="191">D110</f>
        <v>6.0000000000000002E-5</v>
      </c>
      <c r="E134" s="9">
        <f t="shared" ref="E134:S134" si="192">E110</f>
        <v>6.0000000000000002E-5</v>
      </c>
      <c r="F134" s="9">
        <f t="shared" si="192"/>
        <v>6.0000000000000002E-5</v>
      </c>
      <c r="G134" s="9">
        <f t="shared" si="192"/>
        <v>6.0000000000000002E-5</v>
      </c>
      <c r="H134" s="9">
        <f t="shared" si="192"/>
        <v>6.0000000000000002E-5</v>
      </c>
      <c r="I134" s="9">
        <f t="shared" si="192"/>
        <v>6.0000000000000002E-5</v>
      </c>
      <c r="J134" s="9">
        <f t="shared" si="192"/>
        <v>6.9999999999999994E-5</v>
      </c>
      <c r="K134" s="9">
        <f t="shared" si="192"/>
        <v>6.9999999999999994E-5</v>
      </c>
      <c r="L134" s="9">
        <f t="shared" si="192"/>
        <v>6.9999999999999994E-5</v>
      </c>
      <c r="M134" s="9">
        <f t="shared" si="192"/>
        <v>6.9999999999999994E-5</v>
      </c>
      <c r="N134" s="9">
        <f t="shared" si="192"/>
        <v>6.9999999999999994E-5</v>
      </c>
      <c r="O134" s="9">
        <f t="shared" si="192"/>
        <v>6.9999999999999994E-5</v>
      </c>
      <c r="P134" s="9">
        <v>6.9999999999999994E-5</v>
      </c>
      <c r="Q134" s="9">
        <f t="shared" si="192"/>
        <v>6.9999999999999994E-5</v>
      </c>
      <c r="R134" s="9">
        <f t="shared" si="192"/>
        <v>6.9999999999999994E-5</v>
      </c>
      <c r="S134" s="9">
        <f t="shared" si="192"/>
        <v>6.9999999999999994E-5</v>
      </c>
      <c r="T134" s="9">
        <f t="shared" si="174"/>
        <v>6.9999999999999994E-5</v>
      </c>
      <c r="U134" s="9">
        <f t="shared" si="174"/>
        <v>6.9999999999999994E-5</v>
      </c>
      <c r="V134" s="9">
        <f t="shared" si="174"/>
        <v>5.0000000000000002E-5</v>
      </c>
      <c r="W134" s="9">
        <f t="shared" si="174"/>
        <v>5.0000000000000002E-5</v>
      </c>
      <c r="X134" s="9">
        <f t="shared" si="174"/>
        <v>5.0000000000000002E-5</v>
      </c>
      <c r="Y134" s="9">
        <f t="shared" si="174"/>
        <v>5.0000000000000002E-5</v>
      </c>
      <c r="Z134" s="9">
        <f t="shared" si="174"/>
        <v>5.0000000000000002E-5</v>
      </c>
      <c r="AA134" s="9">
        <f t="shared" si="174"/>
        <v>5.0000000000000002E-5</v>
      </c>
    </row>
    <row r="135" spans="2:27" x14ac:dyDescent="0.3">
      <c r="B135" s="12" t="s">
        <v>68</v>
      </c>
      <c r="C135" s="12" t="s">
        <v>58</v>
      </c>
      <c r="D135" s="9">
        <f t="shared" ref="D135" si="193">D111</f>
        <v>1.9599999999999999E-3</v>
      </c>
      <c r="E135" s="9">
        <f t="shared" ref="E135:S135" si="194">E111</f>
        <v>1.9599999999999999E-3</v>
      </c>
      <c r="F135" s="9">
        <f t="shared" si="194"/>
        <v>1.9599999999999999E-3</v>
      </c>
      <c r="G135" s="9">
        <f t="shared" si="194"/>
        <v>1.9599999999999999E-3</v>
      </c>
      <c r="H135" s="9">
        <f t="shared" si="194"/>
        <v>1.9599999999999999E-3</v>
      </c>
      <c r="I135" s="9">
        <f t="shared" si="194"/>
        <v>1.9599999999999999E-3</v>
      </c>
      <c r="J135" s="9">
        <f t="shared" si="194"/>
        <v>2.3800000000000002E-3</v>
      </c>
      <c r="K135" s="9">
        <f t="shared" si="194"/>
        <v>2.3800000000000002E-3</v>
      </c>
      <c r="L135" s="9">
        <f t="shared" si="194"/>
        <v>2.3800000000000002E-3</v>
      </c>
      <c r="M135" s="9">
        <f t="shared" si="194"/>
        <v>2.3800000000000002E-3</v>
      </c>
      <c r="N135" s="9">
        <f t="shared" si="194"/>
        <v>2.3800000000000002E-3</v>
      </c>
      <c r="O135" s="9">
        <f t="shared" si="194"/>
        <v>2.3800000000000002E-3</v>
      </c>
      <c r="P135" s="9">
        <v>2.3800000000000002E-3</v>
      </c>
      <c r="Q135" s="9">
        <f t="shared" si="194"/>
        <v>2.3800000000000002E-3</v>
      </c>
      <c r="R135" s="9">
        <f t="shared" si="194"/>
        <v>2.3800000000000002E-3</v>
      </c>
      <c r="S135" s="9">
        <f t="shared" si="194"/>
        <v>2.3800000000000002E-3</v>
      </c>
      <c r="T135" s="9">
        <f>T111</f>
        <v>2.3800000000000002E-3</v>
      </c>
      <c r="U135" s="9">
        <f>U111</f>
        <v>2.3800000000000002E-3</v>
      </c>
      <c r="V135" s="9">
        <f t="shared" ref="V135:AA135" si="195">V111</f>
        <v>2.6199999999999999E-3</v>
      </c>
      <c r="W135" s="9">
        <f t="shared" si="195"/>
        <v>2.6199999999999999E-3</v>
      </c>
      <c r="X135" s="9">
        <f t="shared" si="195"/>
        <v>2.6199999999999999E-3</v>
      </c>
      <c r="Y135" s="9">
        <f t="shared" si="195"/>
        <v>2.6199999999999999E-3</v>
      </c>
      <c r="Z135" s="9">
        <f t="shared" si="195"/>
        <v>2.6199999999999999E-3</v>
      </c>
      <c r="AA135" s="9">
        <f t="shared" si="195"/>
        <v>2.6199999999999999E-3</v>
      </c>
    </row>
    <row r="136" spans="2:27" x14ac:dyDescent="0.3">
      <c r="B136" s="12" t="s">
        <v>69</v>
      </c>
      <c r="C136" s="12" t="s">
        <v>58</v>
      </c>
      <c r="D136" s="9">
        <f t="shared" ref="D136:AA136" si="196">D112</f>
        <v>8.0000000000000007E-5</v>
      </c>
      <c r="E136" s="9">
        <f t="shared" si="196"/>
        <v>8.0000000000000007E-5</v>
      </c>
      <c r="F136" s="9">
        <f t="shared" si="196"/>
        <v>8.0000000000000007E-5</v>
      </c>
      <c r="G136" s="9">
        <f t="shared" si="196"/>
        <v>8.0000000000000007E-5</v>
      </c>
      <c r="H136" s="9">
        <f t="shared" si="196"/>
        <v>8.0000000000000007E-5</v>
      </c>
      <c r="I136" s="9">
        <f t="shared" si="196"/>
        <v>8.0000000000000007E-5</v>
      </c>
      <c r="J136" s="9">
        <f t="shared" si="196"/>
        <v>1.2E-4</v>
      </c>
      <c r="K136" s="9">
        <f t="shared" si="196"/>
        <v>1.2E-4</v>
      </c>
      <c r="L136" s="9">
        <f t="shared" si="196"/>
        <v>1.2E-4</v>
      </c>
      <c r="M136" s="9">
        <f t="shared" si="196"/>
        <v>1.2E-4</v>
      </c>
      <c r="N136" s="9">
        <f t="shared" si="196"/>
        <v>1.2E-4</v>
      </c>
      <c r="O136" s="9">
        <f t="shared" si="196"/>
        <v>1.2E-4</v>
      </c>
      <c r="P136" s="9">
        <v>1.2E-4</v>
      </c>
      <c r="Q136" s="9">
        <f t="shared" si="196"/>
        <v>1.2E-4</v>
      </c>
      <c r="R136" s="9">
        <f t="shared" si="196"/>
        <v>1.2E-4</v>
      </c>
      <c r="S136" s="9">
        <f t="shared" si="196"/>
        <v>1.2E-4</v>
      </c>
      <c r="T136" s="9">
        <f t="shared" si="196"/>
        <v>1.2E-4</v>
      </c>
      <c r="U136" s="9">
        <f t="shared" si="196"/>
        <v>1.2E-4</v>
      </c>
      <c r="V136" s="9">
        <f t="shared" si="196"/>
        <v>0</v>
      </c>
      <c r="W136" s="9">
        <f t="shared" si="196"/>
        <v>0</v>
      </c>
      <c r="X136" s="9">
        <f t="shared" si="196"/>
        <v>0</v>
      </c>
      <c r="Y136" s="9">
        <f t="shared" si="196"/>
        <v>0</v>
      </c>
      <c r="Z136" s="9">
        <f t="shared" si="196"/>
        <v>0</v>
      </c>
      <c r="AA136" s="9">
        <f t="shared" si="196"/>
        <v>0</v>
      </c>
    </row>
    <row r="137" spans="2:27" x14ac:dyDescent="0.3">
      <c r="B137" s="12" t="s">
        <v>55</v>
      </c>
      <c r="C137" s="12" t="s">
        <v>58</v>
      </c>
      <c r="D137" s="9">
        <f t="shared" ref="D137:AA137" si="197">D113</f>
        <v>0</v>
      </c>
      <c r="E137" s="9">
        <f t="shared" si="197"/>
        <v>0</v>
      </c>
      <c r="F137" s="9">
        <f t="shared" si="197"/>
        <v>0</v>
      </c>
      <c r="G137" s="9">
        <f t="shared" si="197"/>
        <v>0</v>
      </c>
      <c r="H137" s="9">
        <f t="shared" si="197"/>
        <v>0</v>
      </c>
      <c r="I137" s="9">
        <f t="shared" si="197"/>
        <v>0</v>
      </c>
      <c r="J137" s="9">
        <f t="shared" si="197"/>
        <v>0</v>
      </c>
      <c r="K137" s="9">
        <f t="shared" si="197"/>
        <v>0</v>
      </c>
      <c r="L137" s="9">
        <f t="shared" si="197"/>
        <v>0</v>
      </c>
      <c r="M137" s="9">
        <f t="shared" si="197"/>
        <v>0</v>
      </c>
      <c r="N137" s="9">
        <f t="shared" si="197"/>
        <v>0</v>
      </c>
      <c r="O137" s="9">
        <f t="shared" si="197"/>
        <v>0</v>
      </c>
      <c r="P137" s="9">
        <v>0</v>
      </c>
      <c r="Q137" s="9">
        <f t="shared" si="197"/>
        <v>0</v>
      </c>
      <c r="R137" s="9">
        <f t="shared" si="197"/>
        <v>0</v>
      </c>
      <c r="S137" s="9">
        <f t="shared" si="197"/>
        <v>2.65E-3</v>
      </c>
      <c r="T137" s="9">
        <f t="shared" si="197"/>
        <v>2.65E-3</v>
      </c>
      <c r="U137" s="9">
        <f t="shared" si="197"/>
        <v>2.65E-3</v>
      </c>
      <c r="V137" s="9">
        <f t="shared" si="197"/>
        <v>2.65E-3</v>
      </c>
      <c r="W137" s="9">
        <f t="shared" si="197"/>
        <v>2.65E-3</v>
      </c>
      <c r="X137" s="9">
        <f t="shared" si="197"/>
        <v>2.65E-3</v>
      </c>
      <c r="Y137" s="9">
        <f t="shared" si="197"/>
        <v>2.65E-3</v>
      </c>
      <c r="Z137" s="9">
        <f t="shared" si="197"/>
        <v>2.65E-3</v>
      </c>
      <c r="AA137" s="9">
        <f t="shared" si="197"/>
        <v>2.65E-3</v>
      </c>
    </row>
    <row r="138" spans="2:27" x14ac:dyDescent="0.3">
      <c r="B138" s="12" t="s">
        <v>70</v>
      </c>
      <c r="C138" s="12" t="s">
        <v>71</v>
      </c>
      <c r="D138" s="9">
        <f t="shared" ref="D138:AA138" si="198">D114</f>
        <v>1.401E-2</v>
      </c>
      <c r="E138" s="9">
        <f t="shared" si="198"/>
        <v>1.401E-2</v>
      </c>
      <c r="F138" s="9">
        <f t="shared" si="198"/>
        <v>1.401E-2</v>
      </c>
      <c r="G138" s="9">
        <f t="shared" si="198"/>
        <v>1.342E-2</v>
      </c>
      <c r="H138" s="9">
        <f t="shared" si="198"/>
        <v>1.342E-2</v>
      </c>
      <c r="I138" s="9">
        <f t="shared" si="198"/>
        <v>1.342E-2</v>
      </c>
      <c r="J138" s="9">
        <f t="shared" si="198"/>
        <v>1.342E-2</v>
      </c>
      <c r="K138" s="9">
        <f t="shared" si="198"/>
        <v>1.342E-2</v>
      </c>
      <c r="L138" s="9">
        <f t="shared" si="198"/>
        <v>1.342E-2</v>
      </c>
      <c r="M138" s="9">
        <f t="shared" si="198"/>
        <v>1.342E-2</v>
      </c>
      <c r="N138" s="9">
        <f t="shared" si="198"/>
        <v>1.342E-2</v>
      </c>
      <c r="O138" s="9">
        <f t="shared" si="198"/>
        <v>1.342E-2</v>
      </c>
      <c r="P138" s="9">
        <v>1.342E-2</v>
      </c>
      <c r="Q138" s="9">
        <f t="shared" si="198"/>
        <v>1.342E-2</v>
      </c>
      <c r="R138" s="9">
        <f t="shared" si="198"/>
        <v>1.342E-2</v>
      </c>
      <c r="S138" s="9">
        <f t="shared" si="198"/>
        <v>1.0109999999999999E-2</v>
      </c>
      <c r="T138" s="9">
        <f t="shared" si="198"/>
        <v>1.0109999999999999E-2</v>
      </c>
      <c r="U138" s="9">
        <f t="shared" si="198"/>
        <v>1.0109999999999999E-2</v>
      </c>
      <c r="V138" s="9">
        <f t="shared" si="198"/>
        <v>1.0109999999999999E-2</v>
      </c>
      <c r="W138" s="9">
        <f t="shared" si="198"/>
        <v>1.0109999999999999E-2</v>
      </c>
      <c r="X138" s="9">
        <f t="shared" si="198"/>
        <v>1.0109999999999999E-2</v>
      </c>
      <c r="Y138" s="9">
        <f t="shared" si="198"/>
        <v>1.0109999999999999E-2</v>
      </c>
      <c r="Z138" s="9">
        <f t="shared" si="198"/>
        <v>1.0109999999999999E-2</v>
      </c>
      <c r="AA138" s="9">
        <f t="shared" si="198"/>
        <v>1.0109999999999999E-2</v>
      </c>
    </row>
    <row r="139" spans="2:27" x14ac:dyDescent="0.3">
      <c r="B139" s="12" t="s">
        <v>72</v>
      </c>
      <c r="C139" s="12" t="s">
        <v>71</v>
      </c>
      <c r="D139" s="9">
        <f t="shared" ref="D139:AA139" si="199">D115</f>
        <v>-1.92E-3</v>
      </c>
      <c r="E139" s="9">
        <f t="shared" si="199"/>
        <v>-1.92E-3</v>
      </c>
      <c r="F139" s="9">
        <f t="shared" si="199"/>
        <v>-1.92E-3</v>
      </c>
      <c r="G139" s="9">
        <f t="shared" si="199"/>
        <v>-3.7100000000000002E-3</v>
      </c>
      <c r="H139" s="9">
        <f t="shared" si="199"/>
        <v>-3.7100000000000002E-3</v>
      </c>
      <c r="I139" s="9">
        <f t="shared" si="199"/>
        <v>-3.7100000000000002E-3</v>
      </c>
      <c r="J139" s="9">
        <f t="shared" si="199"/>
        <v>-3.7100000000000002E-3</v>
      </c>
      <c r="K139" s="9">
        <f t="shared" si="199"/>
        <v>-3.7100000000000002E-3</v>
      </c>
      <c r="L139" s="9">
        <f t="shared" si="199"/>
        <v>-3.7100000000000002E-3</v>
      </c>
      <c r="M139" s="9">
        <f t="shared" si="199"/>
        <v>-3.7100000000000002E-3</v>
      </c>
      <c r="N139" s="9">
        <f t="shared" si="199"/>
        <v>-3.7100000000000002E-3</v>
      </c>
      <c r="O139" s="9">
        <f t="shared" si="199"/>
        <v>-3.7100000000000002E-3</v>
      </c>
      <c r="P139" s="9">
        <v>-3.7100000000000002E-3</v>
      </c>
      <c r="Q139" s="9">
        <f t="shared" si="199"/>
        <v>-3.7100000000000002E-3</v>
      </c>
      <c r="R139" s="9">
        <f t="shared" si="199"/>
        <v>-3.7100000000000002E-3</v>
      </c>
      <c r="S139" s="9">
        <f t="shared" si="199"/>
        <v>-5.94E-3</v>
      </c>
      <c r="T139" s="9">
        <f t="shared" si="199"/>
        <v>-5.94E-3</v>
      </c>
      <c r="U139" s="9">
        <f t="shared" si="199"/>
        <v>-5.94E-3</v>
      </c>
      <c r="V139" s="9">
        <f t="shared" si="199"/>
        <v>-5.94E-3</v>
      </c>
      <c r="W139" s="9">
        <f t="shared" si="199"/>
        <v>-5.94E-3</v>
      </c>
      <c r="X139" s="9">
        <f t="shared" si="199"/>
        <v>-5.94E-3</v>
      </c>
      <c r="Y139" s="9">
        <f t="shared" si="199"/>
        <v>-5.94E-3</v>
      </c>
      <c r="Z139" s="9">
        <f t="shared" si="199"/>
        <v>-5.94E-3</v>
      </c>
      <c r="AA139" s="9">
        <f t="shared" si="199"/>
        <v>-5.94E-3</v>
      </c>
    </row>
    <row r="140" spans="2:27" x14ac:dyDescent="0.3">
      <c r="B140" s="12" t="s">
        <v>73</v>
      </c>
      <c r="C140" s="12" t="s">
        <v>71</v>
      </c>
      <c r="D140" s="9">
        <f t="shared" ref="D140:AA140" si="200">D116</f>
        <v>3.8999999999999999E-4</v>
      </c>
      <c r="E140" s="9">
        <f t="shared" si="200"/>
        <v>3.8999999999999999E-4</v>
      </c>
      <c r="F140" s="9">
        <f t="shared" si="200"/>
        <v>3.8999999999999999E-4</v>
      </c>
      <c r="G140" s="9">
        <f t="shared" si="200"/>
        <v>3.6000000000000002E-4</v>
      </c>
      <c r="H140" s="9">
        <f t="shared" si="200"/>
        <v>3.6000000000000002E-4</v>
      </c>
      <c r="I140" s="9">
        <f t="shared" si="200"/>
        <v>3.6000000000000002E-4</v>
      </c>
      <c r="J140" s="9">
        <f t="shared" si="200"/>
        <v>3.6000000000000002E-4</v>
      </c>
      <c r="K140" s="9">
        <f t="shared" si="200"/>
        <v>3.6000000000000002E-4</v>
      </c>
      <c r="L140" s="9">
        <f t="shared" si="200"/>
        <v>3.6000000000000002E-4</v>
      </c>
      <c r="M140" s="9">
        <f t="shared" si="200"/>
        <v>3.6000000000000002E-4</v>
      </c>
      <c r="N140" s="9">
        <f t="shared" si="200"/>
        <v>3.6000000000000002E-4</v>
      </c>
      <c r="O140" s="9">
        <f t="shared" si="200"/>
        <v>3.6000000000000002E-4</v>
      </c>
      <c r="P140" s="9">
        <v>3.6000000000000002E-4</v>
      </c>
      <c r="Q140" s="9">
        <f t="shared" si="200"/>
        <v>3.6000000000000002E-4</v>
      </c>
      <c r="R140" s="9">
        <f t="shared" si="200"/>
        <v>3.6000000000000002E-4</v>
      </c>
      <c r="S140" s="9">
        <f t="shared" si="200"/>
        <v>2.9E-4</v>
      </c>
      <c r="T140" s="9">
        <f t="shared" si="200"/>
        <v>2.9E-4</v>
      </c>
      <c r="U140" s="9">
        <f t="shared" si="200"/>
        <v>2.9E-4</v>
      </c>
      <c r="V140" s="9">
        <f t="shared" si="200"/>
        <v>2.9E-4</v>
      </c>
      <c r="W140" s="9">
        <f t="shared" si="200"/>
        <v>2.9E-4</v>
      </c>
      <c r="X140" s="9">
        <f t="shared" si="200"/>
        <v>2.9E-4</v>
      </c>
      <c r="Y140" s="9">
        <f t="shared" si="200"/>
        <v>2.9E-4</v>
      </c>
      <c r="Z140" s="9">
        <f t="shared" si="200"/>
        <v>2.9E-4</v>
      </c>
      <c r="AA140" s="9">
        <f t="shared" si="200"/>
        <v>2.9E-4</v>
      </c>
    </row>
    <row r="141" spans="2:27" x14ac:dyDescent="0.3">
      <c r="B141" s="12" t="s">
        <v>74</v>
      </c>
      <c r="C141" s="12" t="s">
        <v>75</v>
      </c>
      <c r="D141" s="9">
        <f t="shared" ref="D141:AA141" si="201">D117</f>
        <v>-1.49E-3</v>
      </c>
      <c r="E141" s="9">
        <f t="shared" si="201"/>
        <v>-1.49E-3</v>
      </c>
      <c r="F141" s="9">
        <f t="shared" si="201"/>
        <v>-1.49E-3</v>
      </c>
      <c r="G141" s="9" t="str">
        <f t="shared" si="201"/>
        <v xml:space="preserve"> $                -  </v>
      </c>
      <c r="H141" s="9" t="str">
        <f t="shared" si="201"/>
        <v xml:space="preserve"> $               -  </v>
      </c>
      <c r="I141" s="9" t="str">
        <f t="shared" si="201"/>
        <v xml:space="preserve"> $                -  </v>
      </c>
      <c r="J141" s="9" t="str">
        <f t="shared" si="201"/>
        <v xml:space="preserve"> $               -  </v>
      </c>
      <c r="K141" s="9" t="str">
        <f t="shared" si="201"/>
        <v xml:space="preserve"> $                     -  </v>
      </c>
      <c r="L141" s="9" t="str">
        <f t="shared" si="201"/>
        <v xml:space="preserve"> $                              -  </v>
      </c>
      <c r="M141" s="9" t="str">
        <f t="shared" si="201"/>
        <v xml:space="preserve"> $                       -  </v>
      </c>
      <c r="N141" s="9" t="str">
        <f t="shared" si="201"/>
        <v xml:space="preserve"> $                             -  </v>
      </c>
      <c r="O141" s="9" t="str">
        <f t="shared" si="201"/>
        <v xml:space="preserve"> $                            -  </v>
      </c>
      <c r="P141" s="9" t="s">
        <v>159</v>
      </c>
      <c r="Q141" s="9" t="str">
        <f t="shared" si="201"/>
        <v xml:space="preserve"> $                            -  </v>
      </c>
      <c r="R141" s="9" t="str">
        <f t="shared" si="201"/>
        <v xml:space="preserve"> $                            -  </v>
      </c>
      <c r="S141" s="9">
        <f t="shared" si="201"/>
        <v>0</v>
      </c>
      <c r="T141" s="9">
        <f t="shared" si="201"/>
        <v>0</v>
      </c>
      <c r="U141" s="9">
        <f t="shared" si="201"/>
        <v>0</v>
      </c>
      <c r="V141" s="9">
        <f t="shared" si="201"/>
        <v>0</v>
      </c>
      <c r="W141" s="9">
        <f t="shared" si="201"/>
        <v>0</v>
      </c>
      <c r="X141" s="9">
        <f t="shared" si="201"/>
        <v>0</v>
      </c>
      <c r="Y141" s="9">
        <f t="shared" si="201"/>
        <v>0</v>
      </c>
      <c r="Z141" s="9">
        <f t="shared" si="201"/>
        <v>0</v>
      </c>
      <c r="AA141" s="9">
        <f t="shared" si="201"/>
        <v>0</v>
      </c>
    </row>
    <row r="142" spans="2:27" x14ac:dyDescent="0.3">
      <c r="B142" s="12" t="s">
        <v>76</v>
      </c>
      <c r="C142" s="12" t="s">
        <v>75</v>
      </c>
      <c r="D142" s="9">
        <f t="shared" ref="D142:AA142" si="202">D118</f>
        <v>4.0000000000000003E-5</v>
      </c>
      <c r="E142" s="9">
        <f t="shared" si="202"/>
        <v>4.0000000000000003E-5</v>
      </c>
      <c r="F142" s="9">
        <f t="shared" si="202"/>
        <v>4.0000000000000003E-5</v>
      </c>
      <c r="G142" s="9">
        <f t="shared" si="202"/>
        <v>1.8000000000000001E-4</v>
      </c>
      <c r="H142" s="9">
        <f t="shared" si="202"/>
        <v>1.8000000000000001E-4</v>
      </c>
      <c r="I142" s="9">
        <f t="shared" si="202"/>
        <v>1.8000000000000001E-4</v>
      </c>
      <c r="J142" s="9">
        <f t="shared" si="202"/>
        <v>1.8000000000000001E-4</v>
      </c>
      <c r="K142" s="9">
        <f t="shared" si="202"/>
        <v>1.8000000000000001E-4</v>
      </c>
      <c r="L142" s="9">
        <f t="shared" si="202"/>
        <v>1.8000000000000001E-4</v>
      </c>
      <c r="M142" s="9">
        <f t="shared" si="202"/>
        <v>1.8000000000000001E-4</v>
      </c>
      <c r="N142" s="9">
        <f t="shared" si="202"/>
        <v>1.8000000000000001E-4</v>
      </c>
      <c r="O142" s="9">
        <f t="shared" si="202"/>
        <v>1.8000000000000001E-4</v>
      </c>
      <c r="P142" s="9">
        <v>1.8000000000000001E-4</v>
      </c>
      <c r="Q142" s="9">
        <f t="shared" si="202"/>
        <v>1.8000000000000001E-4</v>
      </c>
      <c r="R142" s="9">
        <f t="shared" si="202"/>
        <v>1.8000000000000001E-4</v>
      </c>
      <c r="S142" s="9">
        <f t="shared" si="202"/>
        <v>2.1000000000000001E-4</v>
      </c>
      <c r="T142" s="9">
        <f t="shared" si="202"/>
        <v>2.1000000000000001E-4</v>
      </c>
      <c r="U142" s="9">
        <f t="shared" si="202"/>
        <v>2.1000000000000001E-4</v>
      </c>
      <c r="V142" s="9">
        <f t="shared" si="202"/>
        <v>2.1000000000000001E-4</v>
      </c>
      <c r="W142" s="9">
        <f t="shared" si="202"/>
        <v>2.1000000000000001E-4</v>
      </c>
      <c r="X142" s="9">
        <f t="shared" si="202"/>
        <v>2.1000000000000001E-4</v>
      </c>
      <c r="Y142" s="9">
        <f t="shared" si="202"/>
        <v>2.1000000000000001E-4</v>
      </c>
      <c r="Z142" s="9">
        <f t="shared" si="202"/>
        <v>2.1000000000000001E-4</v>
      </c>
      <c r="AA142" s="9">
        <f t="shared" si="202"/>
        <v>2.1000000000000001E-4</v>
      </c>
    </row>
    <row r="143" spans="2:27" x14ac:dyDescent="0.3">
      <c r="B143" s="102" t="s">
        <v>77</v>
      </c>
      <c r="C143" s="102"/>
      <c r="D143" s="14">
        <f>-SUM(D123:D142)</f>
        <v>-0.12904000000000002</v>
      </c>
      <c r="E143" s="14">
        <f t="shared" ref="E143" si="203">-SUM(E123:E142)</f>
        <v>-0.12922000000000003</v>
      </c>
      <c r="F143" s="14">
        <f t="shared" ref="F143" si="204">-SUM(F123:F142)</f>
        <v>-0.11139999999999999</v>
      </c>
      <c r="G143" s="14">
        <f t="shared" ref="G143" si="205">-SUM(G123:G142)</f>
        <v>-0.11259</v>
      </c>
      <c r="H143" s="14">
        <f t="shared" ref="H143" si="206">-SUM(H123:H142)</f>
        <v>-0.10711</v>
      </c>
      <c r="I143" s="14">
        <f t="shared" ref="I143" si="207">-SUM(I123:I142)</f>
        <v>-9.3779999999999988E-2</v>
      </c>
      <c r="J143" s="14">
        <f t="shared" ref="J143" si="208">-SUM(J123:J142)</f>
        <v>-9.7679999999999989E-2</v>
      </c>
      <c r="K143" s="14">
        <f t="shared" ref="K143" si="209">-SUM(K123:K142)</f>
        <v>-9.6659999999999996E-2</v>
      </c>
      <c r="L143" s="14">
        <f t="shared" ref="L143" si="210">-SUM(L123:L142)</f>
        <v>-9.3459999999999988E-2</v>
      </c>
      <c r="M143" s="14">
        <f t="shared" ref="M143" si="211">-SUM(M123:M142)</f>
        <v>-0.18750999999999998</v>
      </c>
      <c r="N143" s="14">
        <f t="shared" ref="N143" si="212">-SUM(N123:N142)</f>
        <v>-0.19465999999999997</v>
      </c>
      <c r="O143" s="14">
        <f t="shared" ref="O143" si="213">-SUM(O123:O142)</f>
        <v>-0.20630999999999997</v>
      </c>
      <c r="P143" s="14">
        <f>-SUM(P123:P142)</f>
        <v>-0.21244999999999994</v>
      </c>
      <c r="Q143" s="14">
        <f t="shared" ref="Q143" si="214">-SUM(Q123:Q142)</f>
        <v>-0.21133999999999994</v>
      </c>
      <c r="R143" s="14">
        <f t="shared" ref="R143" si="215">-SUM(R123:R142)</f>
        <v>-0.19733999999999999</v>
      </c>
      <c r="S143" s="14">
        <f t="shared" ref="S143" si="216">-SUM(S123:S142)</f>
        <v>-0.12736</v>
      </c>
      <c r="T143" s="14">
        <f t="shared" ref="T143" si="217">-SUM(T123:T142)</f>
        <v>-0.12392999999999998</v>
      </c>
      <c r="U143" s="14">
        <f t="shared" ref="U143" si="218">-SUM(U123:U142)</f>
        <v>-0.10874999999999997</v>
      </c>
      <c r="V143" s="14">
        <f t="shared" ref="V143" si="219">-SUM(V123:V142)</f>
        <v>-0.11451999999999998</v>
      </c>
      <c r="W143" s="14">
        <f t="shared" ref="W143" si="220">-SUM(W123:W142)</f>
        <v>-0.11228999999999997</v>
      </c>
      <c r="X143" s="14">
        <f t="shared" ref="X143" si="221">-SUM(X123:X142)</f>
        <v>-0.10917999999999997</v>
      </c>
      <c r="Y143" s="14">
        <f t="shared" ref="Y143" si="222">-SUM(Y123:Y142)</f>
        <v>-0.14579</v>
      </c>
      <c r="Z143" s="14">
        <f t="shared" ref="Z143" si="223">-SUM(Z123:Z142)</f>
        <v>-0.16152000000000002</v>
      </c>
      <c r="AA143" s="14">
        <f t="shared" ref="AA143" si="224">-SUM(AA123:AA142)</f>
        <v>-0.19613000000000005</v>
      </c>
    </row>
    <row r="144" spans="2:27" x14ac:dyDescent="0.3">
      <c r="B144" s="102" t="s">
        <v>78</v>
      </c>
      <c r="C144" s="102"/>
      <c r="D144" s="14">
        <f>-SUM(D123:D125)</f>
        <v>-0.10719000000000001</v>
      </c>
      <c r="E144" s="14">
        <f t="shared" ref="E144:AA144" si="225">-SUM(E123:E125)</f>
        <v>-0.10737000000000001</v>
      </c>
      <c r="F144" s="14">
        <f t="shared" si="225"/>
        <v>-8.9550000000000005E-2</v>
      </c>
      <c r="G144" s="14">
        <f t="shared" si="225"/>
        <v>-8.6470000000000005E-2</v>
      </c>
      <c r="H144" s="14">
        <f t="shared" si="225"/>
        <v>-8.0990000000000006E-2</v>
      </c>
      <c r="I144" s="14">
        <f t="shared" si="225"/>
        <v>-6.7659999999999998E-2</v>
      </c>
      <c r="J144" s="14">
        <f t="shared" si="225"/>
        <v>-7.0699999999999999E-2</v>
      </c>
      <c r="K144" s="14">
        <f t="shared" si="225"/>
        <v>-6.9680000000000006E-2</v>
      </c>
      <c r="L144" s="14">
        <f t="shared" si="225"/>
        <v>-6.6479999999999997E-2</v>
      </c>
      <c r="M144" s="14">
        <f t="shared" si="225"/>
        <v>-0.16141999999999998</v>
      </c>
      <c r="N144" s="14">
        <f t="shared" si="225"/>
        <v>-0.16856999999999997</v>
      </c>
      <c r="O144" s="14">
        <f t="shared" si="225"/>
        <v>-0.18021999999999999</v>
      </c>
      <c r="P144" s="14">
        <f t="shared" si="225"/>
        <v>-0.18635999999999997</v>
      </c>
      <c r="Q144" s="14">
        <f t="shared" si="225"/>
        <v>-0.18524999999999997</v>
      </c>
      <c r="R144" s="14">
        <f t="shared" si="225"/>
        <v>-0.17124999999999999</v>
      </c>
      <c r="S144" s="14">
        <f t="shared" si="225"/>
        <v>-0.10388</v>
      </c>
      <c r="T144" s="14">
        <f t="shared" si="225"/>
        <v>-0.10045</v>
      </c>
      <c r="U144" s="14">
        <f t="shared" si="225"/>
        <v>-8.5269999999999999E-2</v>
      </c>
      <c r="V144" s="14">
        <f t="shared" si="225"/>
        <v>-9.0150000000000008E-2</v>
      </c>
      <c r="W144" s="14">
        <f t="shared" si="225"/>
        <v>-8.7919999999999998E-2</v>
      </c>
      <c r="X144" s="14">
        <f t="shared" si="225"/>
        <v>-8.4809999999999997E-2</v>
      </c>
      <c r="Y144" s="14">
        <f t="shared" si="225"/>
        <v>-0.12542999999999999</v>
      </c>
      <c r="Z144" s="14">
        <f t="shared" si="225"/>
        <v>-0.14116000000000001</v>
      </c>
      <c r="AA144" s="14">
        <f t="shared" si="225"/>
        <v>-0.17577000000000001</v>
      </c>
    </row>
    <row r="146" spans="2:27" x14ac:dyDescent="0.3">
      <c r="B146" s="10" t="s">
        <v>22</v>
      </c>
      <c r="C146" s="10" t="s">
        <v>132</v>
      </c>
      <c r="D146" s="10" t="s">
        <v>133</v>
      </c>
      <c r="E146" s="10" t="s">
        <v>134</v>
      </c>
      <c r="F146" s="10" t="s">
        <v>135</v>
      </c>
      <c r="G146" s="10" t="s">
        <v>136</v>
      </c>
      <c r="H146" s="10" t="s">
        <v>137</v>
      </c>
      <c r="I146" s="10" t="s">
        <v>138</v>
      </c>
      <c r="J146" s="10" t="s">
        <v>139</v>
      </c>
      <c r="K146" s="10" t="s">
        <v>140</v>
      </c>
      <c r="L146" s="10" t="s">
        <v>141</v>
      </c>
      <c r="M146" s="10" t="s">
        <v>142</v>
      </c>
      <c r="N146" s="10" t="s">
        <v>143</v>
      </c>
      <c r="O146" s="10" t="s">
        <v>144</v>
      </c>
      <c r="P146" s="10" t="s">
        <v>145</v>
      </c>
      <c r="Q146" s="10" t="s">
        <v>146</v>
      </c>
      <c r="R146" s="10" t="s">
        <v>147</v>
      </c>
      <c r="S146" s="10" t="s">
        <v>148</v>
      </c>
      <c r="T146" s="10" t="s">
        <v>149</v>
      </c>
      <c r="U146" s="10" t="s">
        <v>150</v>
      </c>
      <c r="V146" s="10" t="s">
        <v>151</v>
      </c>
      <c r="W146" s="10" t="s">
        <v>152</v>
      </c>
      <c r="X146" s="10" t="s">
        <v>153</v>
      </c>
      <c r="Y146" s="10" t="s">
        <v>154</v>
      </c>
      <c r="Z146" s="10" t="s">
        <v>155</v>
      </c>
      <c r="AA146" s="10" t="s">
        <v>156</v>
      </c>
    </row>
    <row r="147" spans="2:27" x14ac:dyDescent="0.3">
      <c r="B147" s="12" t="s">
        <v>52</v>
      </c>
      <c r="C147" s="12" t="s">
        <v>53</v>
      </c>
      <c r="D147" s="9">
        <v>0.23885000000000001</v>
      </c>
      <c r="E147" s="9">
        <v>0.22575000000000001</v>
      </c>
      <c r="F147" s="9">
        <v>0.151</v>
      </c>
      <c r="G147" s="9">
        <v>8.4400000000000003E-2</v>
      </c>
      <c r="H147" s="9">
        <v>6.9809999999999997E-2</v>
      </c>
      <c r="I147" s="9">
        <v>6.8229999999999999E-2</v>
      </c>
      <c r="J147" s="9">
        <v>0.11877</v>
      </c>
      <c r="K147" s="9">
        <v>0.11796</v>
      </c>
      <c r="L147" s="9">
        <v>0.10494000000000001</v>
      </c>
      <c r="M147" s="9">
        <v>0.13033</v>
      </c>
      <c r="N147" s="9">
        <v>0.22437000000000001</v>
      </c>
      <c r="O147" s="9">
        <v>0.3861</v>
      </c>
      <c r="P147" s="9">
        <v>0.39362999999999998</v>
      </c>
      <c r="Q147" s="9">
        <v>0.39523000000000003</v>
      </c>
      <c r="R147" s="9">
        <v>0.30346000000000001</v>
      </c>
      <c r="S147" s="9">
        <v>0.11466999999999999</v>
      </c>
      <c r="T147" s="9">
        <v>0.1069</v>
      </c>
      <c r="U147" s="9">
        <v>0.11308</v>
      </c>
      <c r="V147" s="9">
        <v>0.12726000000000001</v>
      </c>
      <c r="W147" s="9">
        <v>9.9279999999999993E-2</v>
      </c>
      <c r="X147" s="9">
        <v>7.1110000000000007E-2</v>
      </c>
      <c r="Y147" s="9">
        <v>6.0609999999999997E-2</v>
      </c>
      <c r="Z147" s="9">
        <v>9.5280000000000004E-2</v>
      </c>
      <c r="AA147" s="9">
        <v>0.16647999999999999</v>
      </c>
    </row>
    <row r="148" spans="2:27" x14ac:dyDescent="0.3">
      <c r="B148" s="12" t="s">
        <v>55</v>
      </c>
      <c r="C148" s="12" t="s">
        <v>53</v>
      </c>
      <c r="D148" s="9">
        <v>-5.9800000000000001E-3</v>
      </c>
      <c r="E148" s="9">
        <v>-5.9800000000000001E-3</v>
      </c>
      <c r="F148" s="9">
        <v>-5.9800000000000001E-3</v>
      </c>
      <c r="G148" s="9">
        <v>3.7499999999999999E-3</v>
      </c>
      <c r="H148" s="9">
        <v>3.7499999999999999E-3</v>
      </c>
      <c r="I148" s="9">
        <v>3.7499999999999999E-3</v>
      </c>
      <c r="J148" s="9">
        <v>3.7499999999999999E-3</v>
      </c>
      <c r="K148" s="9">
        <v>3.7499999999999999E-3</v>
      </c>
      <c r="L148" s="9">
        <v>3.7499999999999999E-3</v>
      </c>
      <c r="M148" s="9">
        <v>3.7499999999999999E-3</v>
      </c>
      <c r="N148" s="9">
        <v>3.7499999999999999E-3</v>
      </c>
      <c r="O148" s="9">
        <v>3.7499999999999999E-3</v>
      </c>
      <c r="P148" s="9">
        <v>3.7499999999999999E-3</v>
      </c>
      <c r="Q148" s="9">
        <v>3.7499999999999999E-3</v>
      </c>
      <c r="R148" s="9">
        <v>3.7499999999999999E-3</v>
      </c>
      <c r="S148" s="9">
        <f t="shared" ref="S148:AA148" si="226">S124</f>
        <v>0</v>
      </c>
      <c r="T148" s="9">
        <f t="shared" si="226"/>
        <v>0</v>
      </c>
      <c r="U148" s="9">
        <f t="shared" si="226"/>
        <v>0</v>
      </c>
      <c r="V148" s="9">
        <f t="shared" si="226"/>
        <v>0</v>
      </c>
      <c r="W148" s="9">
        <f t="shared" si="226"/>
        <v>0</v>
      </c>
      <c r="X148" s="9">
        <f t="shared" si="226"/>
        <v>0</v>
      </c>
      <c r="Y148" s="9">
        <f t="shared" si="226"/>
        <v>0</v>
      </c>
      <c r="Z148" s="9">
        <f t="shared" si="226"/>
        <v>0</v>
      </c>
      <c r="AA148" s="9">
        <f t="shared" si="226"/>
        <v>0</v>
      </c>
    </row>
    <row r="149" spans="2:27" x14ac:dyDescent="0.3">
      <c r="B149" s="13" t="s">
        <v>56</v>
      </c>
      <c r="C149" s="12" t="s">
        <v>53</v>
      </c>
      <c r="D149" s="9">
        <v>2.0100000000000001E-3</v>
      </c>
      <c r="E149" s="9">
        <v>2.0100000000000001E-3</v>
      </c>
      <c r="F149" s="9">
        <v>2.0100000000000001E-3</v>
      </c>
      <c r="G149" s="9">
        <v>2.6800000000000001E-3</v>
      </c>
      <c r="H149" s="9">
        <v>2.6800000000000001E-3</v>
      </c>
      <c r="I149" s="9">
        <v>2.6800000000000001E-3</v>
      </c>
      <c r="J149" s="9">
        <v>2.6800000000000001E-3</v>
      </c>
      <c r="K149" s="9">
        <v>2.6800000000000001E-3</v>
      </c>
      <c r="L149" s="9">
        <v>2.6800000000000001E-3</v>
      </c>
      <c r="M149" s="9">
        <v>2.6800000000000001E-3</v>
      </c>
      <c r="N149" s="9">
        <v>2.6800000000000001E-3</v>
      </c>
      <c r="O149" s="9">
        <v>2.6800000000000001E-3</v>
      </c>
      <c r="P149" s="9">
        <v>2.6800000000000001E-3</v>
      </c>
      <c r="Q149" s="9">
        <v>2.6800000000000001E-3</v>
      </c>
      <c r="R149" s="9">
        <v>2.6800000000000001E-3</v>
      </c>
      <c r="S149" s="9">
        <v>7.7999999999999996E-3</v>
      </c>
      <c r="T149" s="9">
        <v>7.7999999999999996E-3</v>
      </c>
      <c r="U149" s="9">
        <v>7.7999999999999996E-3</v>
      </c>
      <c r="V149" s="9">
        <v>7.7999999999999996E-3</v>
      </c>
      <c r="W149" s="9">
        <v>7.7999999999999996E-3</v>
      </c>
      <c r="X149" s="9">
        <v>7.7999999999999996E-3</v>
      </c>
      <c r="Y149" s="9">
        <v>7.7999999999999996E-3</v>
      </c>
      <c r="Z149" s="9">
        <v>7.7999999999999996E-3</v>
      </c>
      <c r="AA149" s="9">
        <v>7.7999999999999996E-3</v>
      </c>
    </row>
    <row r="150" spans="2:27" x14ac:dyDescent="0.3">
      <c r="B150" s="12" t="s">
        <v>57</v>
      </c>
      <c r="C150" s="12" t="s">
        <v>58</v>
      </c>
      <c r="D150" s="9">
        <v>4.3E-3</v>
      </c>
      <c r="E150" s="9">
        <v>4.3E-3</v>
      </c>
      <c r="F150" s="9">
        <v>4.3E-3</v>
      </c>
      <c r="G150" s="9">
        <v>4.3E-3</v>
      </c>
      <c r="H150" s="9">
        <v>4.3E-3</v>
      </c>
      <c r="I150" s="9">
        <v>4.3E-3</v>
      </c>
      <c r="J150" s="9">
        <v>4.3E-3</v>
      </c>
      <c r="K150" s="9">
        <v>4.3E-3</v>
      </c>
      <c r="L150" s="9">
        <v>4.3E-3</v>
      </c>
      <c r="M150" s="9">
        <v>4.3E-3</v>
      </c>
      <c r="N150" s="9">
        <v>4.3E-3</v>
      </c>
      <c r="O150" s="9">
        <v>4.3E-3</v>
      </c>
      <c r="P150" s="9">
        <v>4.3E-3</v>
      </c>
      <c r="Q150" s="9">
        <v>4.3E-3</v>
      </c>
      <c r="R150" s="9">
        <v>4.3E-3</v>
      </c>
      <c r="S150" s="9">
        <v>4.3E-3</v>
      </c>
      <c r="T150" s="9">
        <v>4.3E-3</v>
      </c>
      <c r="U150" s="9">
        <v>4.3E-3</v>
      </c>
      <c r="V150" s="9">
        <v>4.3E-3</v>
      </c>
      <c r="W150" s="9">
        <v>4.3E-3</v>
      </c>
      <c r="X150" s="9">
        <v>4.3E-3</v>
      </c>
      <c r="Y150" s="9">
        <v>4.3E-3</v>
      </c>
      <c r="Z150" s="9">
        <v>4.3E-3</v>
      </c>
      <c r="AA150" s="9">
        <v>4.3E-3</v>
      </c>
    </row>
    <row r="151" spans="2:27" x14ac:dyDescent="0.3">
      <c r="B151" s="12" t="s">
        <v>60</v>
      </c>
      <c r="C151" s="12" t="s">
        <v>58</v>
      </c>
      <c r="D151" s="9">
        <v>8.8999999999999995E-4</v>
      </c>
      <c r="E151" s="9">
        <v>8.8999999999999995E-4</v>
      </c>
      <c r="F151" s="9">
        <v>8.8999999999999995E-4</v>
      </c>
      <c r="G151" s="9">
        <v>9.3999999999999997E-4</v>
      </c>
      <c r="H151" s="9">
        <v>9.3999999999999997E-4</v>
      </c>
      <c r="I151" s="9">
        <v>9.3999999999999997E-4</v>
      </c>
      <c r="J151" s="9">
        <v>9.3999999999999997E-4</v>
      </c>
      <c r="K151" s="9">
        <v>9.3999999999999997E-4</v>
      </c>
      <c r="L151" s="9">
        <v>9.3999999999999997E-4</v>
      </c>
      <c r="M151" s="9">
        <v>9.3999999999999997E-4</v>
      </c>
      <c r="N151" s="9">
        <v>9.3999999999999997E-4</v>
      </c>
      <c r="O151" s="9">
        <v>9.3999999999999997E-4</v>
      </c>
      <c r="P151" s="9">
        <v>9.3999999999999997E-4</v>
      </c>
      <c r="Q151" s="9">
        <v>9.3999999999999997E-4</v>
      </c>
      <c r="R151" s="9">
        <v>9.3999999999999997E-4</v>
      </c>
      <c r="S151" s="9">
        <v>1.08E-3</v>
      </c>
      <c r="T151" s="9">
        <v>1.08E-3</v>
      </c>
      <c r="U151" s="9">
        <v>1.08E-3</v>
      </c>
      <c r="V151" s="9">
        <v>1.08E-3</v>
      </c>
      <c r="W151" s="9">
        <v>1.08E-3</v>
      </c>
      <c r="X151" s="9">
        <v>1.08E-3</v>
      </c>
      <c r="Y151" s="9">
        <v>1.08E-3</v>
      </c>
      <c r="Z151" s="9">
        <v>1.08E-3</v>
      </c>
      <c r="AA151" s="9">
        <v>1.08E-3</v>
      </c>
    </row>
    <row r="152" spans="2:27" x14ac:dyDescent="0.3">
      <c r="B152" s="12" t="s">
        <v>61</v>
      </c>
      <c r="C152" s="12" t="s">
        <v>58</v>
      </c>
      <c r="D152" s="9">
        <f>D$8</f>
        <v>-1E-4</v>
      </c>
      <c r="E152" s="9">
        <f t="shared" ref="E152:AA152" si="227">E$8</f>
        <v>-1E-4</v>
      </c>
      <c r="F152" s="9">
        <f t="shared" si="227"/>
        <v>-1E-4</v>
      </c>
      <c r="G152" s="9">
        <f t="shared" si="227"/>
        <v>-1E-4</v>
      </c>
      <c r="H152" s="9">
        <f t="shared" si="227"/>
        <v>-1E-4</v>
      </c>
      <c r="I152" s="9">
        <f t="shared" si="227"/>
        <v>-1E-4</v>
      </c>
      <c r="J152" s="9">
        <f t="shared" si="227"/>
        <v>-1E-4</v>
      </c>
      <c r="K152" s="9">
        <f t="shared" si="227"/>
        <v>-1E-4</v>
      </c>
      <c r="L152" s="9">
        <f t="shared" si="227"/>
        <v>-1E-4</v>
      </c>
      <c r="M152" s="9" t="str">
        <f t="shared" si="227"/>
        <v xml:space="preserve"> $                       -  </v>
      </c>
      <c r="N152" s="9" t="str">
        <f t="shared" si="227"/>
        <v xml:space="preserve"> $                             -  </v>
      </c>
      <c r="O152" s="9" t="str">
        <f t="shared" si="227"/>
        <v xml:space="preserve"> $                            -  </v>
      </c>
      <c r="P152" s="9">
        <f t="shared" si="227"/>
        <v>0</v>
      </c>
      <c r="Q152" s="9">
        <f t="shared" si="227"/>
        <v>0</v>
      </c>
      <c r="R152" s="9">
        <f t="shared" si="227"/>
        <v>0</v>
      </c>
      <c r="S152" s="9">
        <f t="shared" si="227"/>
        <v>0</v>
      </c>
      <c r="T152" s="9">
        <f t="shared" si="227"/>
        <v>0</v>
      </c>
      <c r="U152" s="9">
        <f t="shared" si="227"/>
        <v>0</v>
      </c>
      <c r="V152" s="9">
        <f t="shared" si="227"/>
        <v>0</v>
      </c>
      <c r="W152" s="9">
        <f t="shared" si="227"/>
        <v>0</v>
      </c>
      <c r="X152" s="9">
        <f t="shared" si="227"/>
        <v>0</v>
      </c>
      <c r="Y152" s="9">
        <f t="shared" si="227"/>
        <v>1.6000000000000001E-4</v>
      </c>
      <c r="Z152" s="9">
        <f t="shared" si="227"/>
        <v>1.6000000000000001E-4</v>
      </c>
      <c r="AA152" s="9">
        <f t="shared" si="227"/>
        <v>1.6000000000000001E-4</v>
      </c>
    </row>
    <row r="153" spans="2:27" x14ac:dyDescent="0.3">
      <c r="B153" s="12" t="s">
        <v>62</v>
      </c>
      <c r="C153" s="12" t="s">
        <v>58</v>
      </c>
      <c r="D153" s="9" t="s">
        <v>164</v>
      </c>
      <c r="E153" s="9" t="s">
        <v>165</v>
      </c>
      <c r="F153" s="9" t="s">
        <v>166</v>
      </c>
      <c r="G153" s="9" t="s">
        <v>160</v>
      </c>
      <c r="H153" s="9" t="s">
        <v>161</v>
      </c>
      <c r="I153" s="9" t="s">
        <v>160</v>
      </c>
      <c r="J153" s="9" t="s">
        <v>161</v>
      </c>
      <c r="K153" s="9" t="s">
        <v>162</v>
      </c>
      <c r="L153" s="9" t="s">
        <v>163</v>
      </c>
      <c r="M153" s="9" t="s">
        <v>157</v>
      </c>
      <c r="N153" s="9" t="s">
        <v>158</v>
      </c>
      <c r="O153" s="9" t="s">
        <v>159</v>
      </c>
      <c r="P153" s="9">
        <f t="shared" ref="P153:AA153" si="228">P129</f>
        <v>0</v>
      </c>
      <c r="Q153" s="9">
        <f t="shared" si="228"/>
        <v>0</v>
      </c>
      <c r="R153" s="9">
        <f t="shared" si="228"/>
        <v>0</v>
      </c>
      <c r="S153" s="9">
        <f t="shared" si="228"/>
        <v>0</v>
      </c>
      <c r="T153" s="9">
        <f t="shared" si="228"/>
        <v>0</v>
      </c>
      <c r="U153" s="9">
        <f t="shared" si="228"/>
        <v>0</v>
      </c>
      <c r="V153" s="9">
        <f t="shared" si="228"/>
        <v>0</v>
      </c>
      <c r="W153" s="9">
        <f t="shared" si="228"/>
        <v>0</v>
      </c>
      <c r="X153" s="9">
        <f t="shared" si="228"/>
        <v>0</v>
      </c>
      <c r="Y153" s="9">
        <f t="shared" si="228"/>
        <v>0</v>
      </c>
      <c r="Z153" s="9">
        <f t="shared" si="228"/>
        <v>0</v>
      </c>
      <c r="AA153" s="9">
        <f t="shared" si="228"/>
        <v>0</v>
      </c>
    </row>
    <row r="154" spans="2:27" x14ac:dyDescent="0.3">
      <c r="B154" s="12" t="s">
        <v>63</v>
      </c>
      <c r="C154" s="12" t="s">
        <v>58</v>
      </c>
      <c r="D154" s="9">
        <v>-1.2999999999999999E-4</v>
      </c>
      <c r="E154" s="9">
        <v>-1.2999999999999999E-4</v>
      </c>
      <c r="F154" s="9">
        <v>-1.2999999999999999E-4</v>
      </c>
      <c r="G154" s="9">
        <v>-1.2999999999999999E-4</v>
      </c>
      <c r="H154" s="9">
        <v>-1.2999999999999999E-4</v>
      </c>
      <c r="I154" s="9">
        <v>-1.2999999999999999E-4</v>
      </c>
      <c r="J154" s="9">
        <v>-1.2999999999999999E-4</v>
      </c>
      <c r="K154" s="9">
        <v>-1.2999999999999999E-4</v>
      </c>
      <c r="L154" s="9">
        <v>-1.2999999999999999E-4</v>
      </c>
      <c r="M154" s="9">
        <v>-4.4999999999999999E-4</v>
      </c>
      <c r="N154" s="9">
        <v>-4.4999999999999999E-4</v>
      </c>
      <c r="O154" s="9">
        <v>-4.4999999999999999E-4</v>
      </c>
      <c r="P154" s="9">
        <v>-4.4999999999999999E-4</v>
      </c>
      <c r="Q154" s="9">
        <v>-4.4999999999999999E-4</v>
      </c>
      <c r="R154" s="9">
        <v>-4.4999999999999999E-4</v>
      </c>
      <c r="S154" s="9">
        <v>-4.4999999999999999E-4</v>
      </c>
      <c r="T154" s="9">
        <v>-4.4999999999999999E-4</v>
      </c>
      <c r="U154" s="9">
        <v>-4.4999999999999999E-4</v>
      </c>
      <c r="V154" s="9">
        <v>-4.4999999999999999E-4</v>
      </c>
      <c r="W154" s="9">
        <v>-4.4999999999999999E-4</v>
      </c>
      <c r="X154" s="9">
        <v>-4.4999999999999999E-4</v>
      </c>
      <c r="Y154" s="9">
        <v>-8.5999999999999998E-4</v>
      </c>
      <c r="Z154" s="9">
        <v>-8.5999999999999998E-4</v>
      </c>
      <c r="AA154" s="9">
        <v>-8.5999999999999998E-4</v>
      </c>
    </row>
    <row r="155" spans="2:27" x14ac:dyDescent="0.3">
      <c r="B155" s="12" t="s">
        <v>64</v>
      </c>
      <c r="C155" s="12" t="s">
        <v>58</v>
      </c>
      <c r="D155" s="9">
        <f>D$35</f>
        <v>-4.2000000000000002E-4</v>
      </c>
      <c r="E155" s="9">
        <f t="shared" ref="E155:AA155" si="229">E$35</f>
        <v>-4.2000000000000002E-4</v>
      </c>
      <c r="F155" s="9">
        <f t="shared" si="229"/>
        <v>-4.2000000000000002E-4</v>
      </c>
      <c r="G155" s="9">
        <f t="shared" si="229"/>
        <v>-4.2000000000000002E-4</v>
      </c>
      <c r="H155" s="9">
        <f t="shared" si="229"/>
        <v>-4.2000000000000002E-4</v>
      </c>
      <c r="I155" s="9">
        <f t="shared" si="229"/>
        <v>-4.2000000000000002E-4</v>
      </c>
      <c r="J155" s="9">
        <f t="shared" si="229"/>
        <v>-3.0000000000000001E-5</v>
      </c>
      <c r="K155" s="9">
        <f t="shared" si="229"/>
        <v>-3.0000000000000001E-5</v>
      </c>
      <c r="L155" s="9">
        <f t="shared" si="229"/>
        <v>-3.0000000000000001E-5</v>
      </c>
      <c r="M155" s="9">
        <f t="shared" si="229"/>
        <v>-3.0000000000000001E-5</v>
      </c>
      <c r="N155" s="9">
        <f t="shared" si="229"/>
        <v>-3.0000000000000001E-5</v>
      </c>
      <c r="O155" s="9">
        <f t="shared" si="229"/>
        <v>-3.0000000000000001E-5</v>
      </c>
      <c r="P155" s="9">
        <f t="shared" si="229"/>
        <v>-3.0000000000000001E-5</v>
      </c>
      <c r="Q155" s="9">
        <f t="shared" si="229"/>
        <v>-3.0000000000000001E-5</v>
      </c>
      <c r="R155" s="9">
        <f t="shared" si="229"/>
        <v>-3.0000000000000001E-5</v>
      </c>
      <c r="S155" s="9">
        <f t="shared" si="229"/>
        <v>-3.0000000000000001E-5</v>
      </c>
      <c r="T155" s="9">
        <f t="shared" si="229"/>
        <v>-3.0000000000000001E-5</v>
      </c>
      <c r="U155" s="9">
        <f t="shared" si="229"/>
        <v>-3.0000000000000001E-5</v>
      </c>
      <c r="V155" s="9">
        <f t="shared" si="229"/>
        <v>7.6000000000000004E-4</v>
      </c>
      <c r="W155" s="9">
        <f t="shared" si="229"/>
        <v>7.6000000000000004E-4</v>
      </c>
      <c r="X155" s="9">
        <f t="shared" si="229"/>
        <v>7.6000000000000004E-4</v>
      </c>
      <c r="Y155" s="9">
        <f t="shared" si="229"/>
        <v>7.6000000000000004E-4</v>
      </c>
      <c r="Z155" s="9">
        <f t="shared" si="229"/>
        <v>7.6000000000000004E-4</v>
      </c>
      <c r="AA155" s="9">
        <f t="shared" si="229"/>
        <v>7.6000000000000004E-4</v>
      </c>
    </row>
    <row r="156" spans="2:27" x14ac:dyDescent="0.3">
      <c r="B156" s="12" t="s">
        <v>65</v>
      </c>
      <c r="C156" s="12" t="s">
        <v>58</v>
      </c>
      <c r="D156" s="9">
        <f>D$36</f>
        <v>-6.0000000000000002E-5</v>
      </c>
      <c r="E156" s="9">
        <f t="shared" ref="E156:AA156" si="230">E$36</f>
        <v>-6.0000000000000002E-5</v>
      </c>
      <c r="F156" s="9">
        <f t="shared" si="230"/>
        <v>-6.0000000000000002E-5</v>
      </c>
      <c r="G156" s="9">
        <f t="shared" si="230"/>
        <v>-6.0000000000000002E-5</v>
      </c>
      <c r="H156" s="9">
        <f t="shared" si="230"/>
        <v>-6.0000000000000002E-5</v>
      </c>
      <c r="I156" s="9">
        <f t="shared" si="230"/>
        <v>-6.0000000000000002E-5</v>
      </c>
      <c r="J156" s="9">
        <f t="shared" si="230"/>
        <v>-6.0000000000000002E-5</v>
      </c>
      <c r="K156" s="9">
        <f t="shared" si="230"/>
        <v>-6.0000000000000002E-5</v>
      </c>
      <c r="L156" s="9">
        <f t="shared" si="230"/>
        <v>-6.0000000000000002E-5</v>
      </c>
      <c r="M156" s="9">
        <f t="shared" si="230"/>
        <v>-4.4999999999999999E-4</v>
      </c>
      <c r="N156" s="9">
        <f t="shared" si="230"/>
        <v>-4.4999999999999999E-4</v>
      </c>
      <c r="O156" s="9">
        <f t="shared" si="230"/>
        <v>-4.4999999999999999E-4</v>
      </c>
      <c r="P156" s="9">
        <f t="shared" si="230"/>
        <v>-4.4999999999999999E-4</v>
      </c>
      <c r="Q156" s="9">
        <f t="shared" si="230"/>
        <v>-4.4999999999999999E-4</v>
      </c>
      <c r="R156" s="9">
        <f t="shared" si="230"/>
        <v>-4.4999999999999999E-4</v>
      </c>
      <c r="S156" s="9">
        <f t="shared" si="230"/>
        <v>-4.4999999999999999E-4</v>
      </c>
      <c r="T156" s="9">
        <f t="shared" si="230"/>
        <v>-4.4999999999999999E-4</v>
      </c>
      <c r="U156" s="9">
        <f t="shared" si="230"/>
        <v>-4.4999999999999999E-4</v>
      </c>
      <c r="V156" s="9">
        <f t="shared" si="230"/>
        <v>-4.4999999999999999E-4</v>
      </c>
      <c r="W156" s="9">
        <f t="shared" si="230"/>
        <v>-4.4999999999999999E-4</v>
      </c>
      <c r="X156" s="9">
        <f t="shared" si="230"/>
        <v>-4.4999999999999999E-4</v>
      </c>
      <c r="Y156" s="9">
        <f t="shared" si="230"/>
        <v>-3.9399999999999999E-3</v>
      </c>
      <c r="Z156" s="9">
        <f t="shared" si="230"/>
        <v>-3.9399999999999999E-3</v>
      </c>
      <c r="AA156" s="9">
        <f t="shared" si="230"/>
        <v>-3.9399999999999999E-3</v>
      </c>
    </row>
    <row r="157" spans="2:27" x14ac:dyDescent="0.3">
      <c r="B157" s="12" t="s">
        <v>66</v>
      </c>
      <c r="C157" s="12" t="s">
        <v>58</v>
      </c>
      <c r="D157" s="9">
        <f>D$13</f>
        <v>2.8800000000000002E-3</v>
      </c>
      <c r="E157" s="9">
        <f t="shared" ref="E157:AA157" si="231">E$13</f>
        <v>2.8800000000000002E-3</v>
      </c>
      <c r="F157" s="9">
        <f t="shared" si="231"/>
        <v>2.8800000000000002E-3</v>
      </c>
      <c r="G157" s="9">
        <f t="shared" si="231"/>
        <v>7.8799999999999999E-3</v>
      </c>
      <c r="H157" s="9">
        <f t="shared" si="231"/>
        <v>7.8799999999999999E-3</v>
      </c>
      <c r="I157" s="9">
        <f t="shared" si="231"/>
        <v>7.8799999999999999E-3</v>
      </c>
      <c r="J157" s="9">
        <f t="shared" si="231"/>
        <v>7.8799999999999999E-3</v>
      </c>
      <c r="K157" s="9">
        <f t="shared" si="231"/>
        <v>7.8799999999999999E-3</v>
      </c>
      <c r="L157" s="9">
        <f t="shared" si="231"/>
        <v>7.8799999999999999E-3</v>
      </c>
      <c r="M157" s="9">
        <f t="shared" si="231"/>
        <v>7.8799999999999999E-3</v>
      </c>
      <c r="N157" s="9">
        <f t="shared" si="231"/>
        <v>7.8799999999999999E-3</v>
      </c>
      <c r="O157" s="9">
        <f t="shared" si="231"/>
        <v>7.8799999999999999E-3</v>
      </c>
      <c r="P157" s="9">
        <f t="shared" si="231"/>
        <v>7.8799999999999999E-3</v>
      </c>
      <c r="Q157" s="9">
        <f t="shared" si="231"/>
        <v>7.8799999999999999E-3</v>
      </c>
      <c r="R157" s="9">
        <f t="shared" si="231"/>
        <v>7.8799999999999999E-3</v>
      </c>
      <c r="S157" s="9">
        <f t="shared" si="231"/>
        <v>7.8799999999999999E-3</v>
      </c>
      <c r="T157" s="9">
        <f t="shared" si="231"/>
        <v>7.8799999999999999E-3</v>
      </c>
      <c r="U157" s="9">
        <f t="shared" si="231"/>
        <v>7.8799999999999999E-3</v>
      </c>
      <c r="V157" s="9">
        <f t="shared" si="231"/>
        <v>7.8799999999999999E-3</v>
      </c>
      <c r="W157" s="9">
        <f t="shared" si="231"/>
        <v>7.8799999999999999E-3</v>
      </c>
      <c r="X157" s="9">
        <f t="shared" si="231"/>
        <v>7.8799999999999999E-3</v>
      </c>
      <c r="Y157" s="9">
        <f t="shared" si="231"/>
        <v>7.8799999999999999E-3</v>
      </c>
      <c r="Z157" s="9">
        <f t="shared" si="231"/>
        <v>7.8799999999999999E-3</v>
      </c>
      <c r="AA157" s="9">
        <f t="shared" si="231"/>
        <v>7.8799999999999999E-3</v>
      </c>
    </row>
    <row r="158" spans="2:27" x14ac:dyDescent="0.3">
      <c r="B158" s="12" t="s">
        <v>67</v>
      </c>
      <c r="C158" s="12" t="s">
        <v>58</v>
      </c>
      <c r="D158" s="9">
        <f>D$14</f>
        <v>6.0000000000000002E-5</v>
      </c>
      <c r="E158" s="9">
        <f t="shared" ref="E158:AA158" si="232">E$14</f>
        <v>6.0000000000000002E-5</v>
      </c>
      <c r="F158" s="9">
        <f t="shared" si="232"/>
        <v>6.0000000000000002E-5</v>
      </c>
      <c r="G158" s="9">
        <f t="shared" si="232"/>
        <v>6.0000000000000002E-5</v>
      </c>
      <c r="H158" s="9">
        <f t="shared" si="232"/>
        <v>6.0000000000000002E-5</v>
      </c>
      <c r="I158" s="9">
        <f t="shared" si="232"/>
        <v>6.0000000000000002E-5</v>
      </c>
      <c r="J158" s="9">
        <f t="shared" si="232"/>
        <v>6.9999999999999994E-5</v>
      </c>
      <c r="K158" s="9">
        <f t="shared" si="232"/>
        <v>6.9999999999999994E-5</v>
      </c>
      <c r="L158" s="9">
        <f t="shared" si="232"/>
        <v>6.9999999999999994E-5</v>
      </c>
      <c r="M158" s="9">
        <f t="shared" si="232"/>
        <v>6.9999999999999994E-5</v>
      </c>
      <c r="N158" s="9">
        <f t="shared" si="232"/>
        <v>6.9999999999999994E-5</v>
      </c>
      <c r="O158" s="9">
        <f t="shared" si="232"/>
        <v>6.9999999999999994E-5</v>
      </c>
      <c r="P158" s="9">
        <f t="shared" si="232"/>
        <v>6.9999999999999994E-5</v>
      </c>
      <c r="Q158" s="9">
        <f t="shared" si="232"/>
        <v>6.9999999999999994E-5</v>
      </c>
      <c r="R158" s="9">
        <f t="shared" si="232"/>
        <v>6.9999999999999994E-5</v>
      </c>
      <c r="S158" s="9">
        <f t="shared" si="232"/>
        <v>6.9999999999999994E-5</v>
      </c>
      <c r="T158" s="9">
        <f t="shared" si="232"/>
        <v>6.9999999999999994E-5</v>
      </c>
      <c r="U158" s="9">
        <f t="shared" si="232"/>
        <v>6.9999999999999994E-5</v>
      </c>
      <c r="V158" s="9">
        <f t="shared" si="232"/>
        <v>5.0000000000000002E-5</v>
      </c>
      <c r="W158" s="9">
        <f t="shared" si="232"/>
        <v>5.0000000000000002E-5</v>
      </c>
      <c r="X158" s="9">
        <f t="shared" si="232"/>
        <v>5.0000000000000002E-5</v>
      </c>
      <c r="Y158" s="9">
        <f t="shared" si="232"/>
        <v>5.0000000000000002E-5</v>
      </c>
      <c r="Z158" s="9">
        <f t="shared" si="232"/>
        <v>5.0000000000000002E-5</v>
      </c>
      <c r="AA158" s="9">
        <f t="shared" si="232"/>
        <v>5.0000000000000002E-5</v>
      </c>
    </row>
    <row r="159" spans="2:27" x14ac:dyDescent="0.3">
      <c r="B159" s="12" t="s">
        <v>68</v>
      </c>
      <c r="C159" s="12" t="s">
        <v>58</v>
      </c>
      <c r="D159" s="9">
        <f>D$15</f>
        <v>1.9599999999999999E-3</v>
      </c>
      <c r="E159" s="9">
        <f t="shared" ref="E159:AA159" si="233">E$15</f>
        <v>1.9599999999999999E-3</v>
      </c>
      <c r="F159" s="9">
        <f t="shared" si="233"/>
        <v>1.9599999999999999E-3</v>
      </c>
      <c r="G159" s="9">
        <f t="shared" si="233"/>
        <v>1.9599999999999999E-3</v>
      </c>
      <c r="H159" s="9">
        <f t="shared" si="233"/>
        <v>1.9599999999999999E-3</v>
      </c>
      <c r="I159" s="9">
        <f t="shared" si="233"/>
        <v>1.9599999999999999E-3</v>
      </c>
      <c r="J159" s="9">
        <f t="shared" si="233"/>
        <v>2.3800000000000002E-3</v>
      </c>
      <c r="K159" s="9">
        <f t="shared" si="233"/>
        <v>2.3800000000000002E-3</v>
      </c>
      <c r="L159" s="9">
        <f t="shared" si="233"/>
        <v>2.3800000000000002E-3</v>
      </c>
      <c r="M159" s="9">
        <f t="shared" si="233"/>
        <v>2.3800000000000002E-3</v>
      </c>
      <c r="N159" s="9">
        <f t="shared" si="233"/>
        <v>2.3800000000000002E-3</v>
      </c>
      <c r="O159" s="9">
        <f t="shared" si="233"/>
        <v>2.3800000000000002E-3</v>
      </c>
      <c r="P159" s="9">
        <f t="shared" si="233"/>
        <v>2.3800000000000002E-3</v>
      </c>
      <c r="Q159" s="9">
        <f t="shared" si="233"/>
        <v>2.3800000000000002E-3</v>
      </c>
      <c r="R159" s="9">
        <f t="shared" si="233"/>
        <v>2.3800000000000002E-3</v>
      </c>
      <c r="S159" s="9">
        <f t="shared" si="233"/>
        <v>2.3800000000000002E-3</v>
      </c>
      <c r="T159" s="9">
        <f t="shared" si="233"/>
        <v>2.3800000000000002E-3</v>
      </c>
      <c r="U159" s="9">
        <f t="shared" si="233"/>
        <v>2.3800000000000002E-3</v>
      </c>
      <c r="V159" s="9">
        <f t="shared" si="233"/>
        <v>2.6199999999999999E-3</v>
      </c>
      <c r="W159" s="9">
        <f t="shared" si="233"/>
        <v>2.6199999999999999E-3</v>
      </c>
      <c r="X159" s="9">
        <f t="shared" si="233"/>
        <v>2.6199999999999999E-3</v>
      </c>
      <c r="Y159" s="9">
        <f t="shared" si="233"/>
        <v>2.6199999999999999E-3</v>
      </c>
      <c r="Z159" s="9">
        <f t="shared" si="233"/>
        <v>2.6199999999999999E-3</v>
      </c>
      <c r="AA159" s="9">
        <f t="shared" si="233"/>
        <v>2.6199999999999999E-3</v>
      </c>
    </row>
    <row r="160" spans="2:27" x14ac:dyDescent="0.3">
      <c r="B160" s="12" t="s">
        <v>69</v>
      </c>
      <c r="C160" s="12" t="s">
        <v>58</v>
      </c>
      <c r="D160" s="9">
        <f>D$16</f>
        <v>8.0000000000000007E-5</v>
      </c>
      <c r="E160" s="9">
        <f t="shared" ref="E160:AA160" si="234">E$16</f>
        <v>8.0000000000000007E-5</v>
      </c>
      <c r="F160" s="9">
        <f t="shared" si="234"/>
        <v>8.0000000000000007E-5</v>
      </c>
      <c r="G160" s="9">
        <f t="shared" si="234"/>
        <v>8.0000000000000007E-5</v>
      </c>
      <c r="H160" s="9">
        <f t="shared" si="234"/>
        <v>8.0000000000000007E-5</v>
      </c>
      <c r="I160" s="9">
        <f t="shared" si="234"/>
        <v>8.0000000000000007E-5</v>
      </c>
      <c r="J160" s="9">
        <f t="shared" si="234"/>
        <v>1.2E-4</v>
      </c>
      <c r="K160" s="9">
        <f t="shared" si="234"/>
        <v>1.2E-4</v>
      </c>
      <c r="L160" s="9">
        <f t="shared" si="234"/>
        <v>1.2E-4</v>
      </c>
      <c r="M160" s="9">
        <f t="shared" si="234"/>
        <v>1.2E-4</v>
      </c>
      <c r="N160" s="9">
        <f t="shared" si="234"/>
        <v>1.2E-4</v>
      </c>
      <c r="O160" s="9">
        <f t="shared" si="234"/>
        <v>1.2E-4</v>
      </c>
      <c r="P160" s="9">
        <f t="shared" si="234"/>
        <v>1.2E-4</v>
      </c>
      <c r="Q160" s="9">
        <f t="shared" si="234"/>
        <v>1.2E-4</v>
      </c>
      <c r="R160" s="9">
        <f t="shared" si="234"/>
        <v>1.2E-4</v>
      </c>
      <c r="S160" s="9">
        <f t="shared" si="234"/>
        <v>1.2E-4</v>
      </c>
      <c r="T160" s="9">
        <f t="shared" si="234"/>
        <v>1.2E-4</v>
      </c>
      <c r="U160" s="9">
        <f t="shared" si="234"/>
        <v>1.2E-4</v>
      </c>
      <c r="V160" s="9">
        <f t="shared" si="234"/>
        <v>0</v>
      </c>
      <c r="W160" s="9">
        <f t="shared" si="234"/>
        <v>0</v>
      </c>
      <c r="X160" s="9">
        <f t="shared" si="234"/>
        <v>0</v>
      </c>
      <c r="Y160" s="9">
        <f t="shared" si="234"/>
        <v>0</v>
      </c>
      <c r="Z160" s="9">
        <f t="shared" si="234"/>
        <v>0</v>
      </c>
      <c r="AA160" s="9">
        <f t="shared" si="234"/>
        <v>0</v>
      </c>
    </row>
    <row r="161" spans="2:27" x14ac:dyDescent="0.3">
      <c r="B161" s="12" t="s">
        <v>55</v>
      </c>
      <c r="C161" s="12" t="s">
        <v>58</v>
      </c>
      <c r="D161" s="9">
        <v>0</v>
      </c>
      <c r="E161" s="9">
        <v>0</v>
      </c>
      <c r="F161" s="9">
        <v>0</v>
      </c>
      <c r="G161" s="9">
        <v>0</v>
      </c>
      <c r="H161" s="9">
        <v>0</v>
      </c>
      <c r="I161" s="9">
        <v>0</v>
      </c>
      <c r="J161" s="9">
        <v>0</v>
      </c>
      <c r="K161" s="9">
        <v>0</v>
      </c>
      <c r="L161" s="9">
        <v>0</v>
      </c>
      <c r="M161" s="9">
        <v>0</v>
      </c>
      <c r="N161" s="9">
        <v>0</v>
      </c>
      <c r="O161" s="9">
        <v>0</v>
      </c>
      <c r="P161" s="9">
        <v>0</v>
      </c>
      <c r="Q161" s="9">
        <v>0</v>
      </c>
      <c r="R161" s="9">
        <v>0</v>
      </c>
      <c r="S161" s="9">
        <v>5.6999999999999998E-4</v>
      </c>
      <c r="T161" s="9">
        <v>5.6999999999999998E-4</v>
      </c>
      <c r="U161" s="9">
        <v>5.6999999999999998E-4</v>
      </c>
      <c r="V161" s="9">
        <v>5.6999999999999998E-4</v>
      </c>
      <c r="W161" s="9">
        <v>5.6999999999999998E-4</v>
      </c>
      <c r="X161" s="9">
        <v>5.6999999999999998E-4</v>
      </c>
      <c r="Y161" s="9">
        <v>5.6999999999999998E-4</v>
      </c>
      <c r="Z161" s="9">
        <v>5.6999999999999998E-4</v>
      </c>
      <c r="AA161" s="9">
        <v>5.6999999999999998E-4</v>
      </c>
    </row>
    <row r="162" spans="2:27" x14ac:dyDescent="0.3">
      <c r="B162" s="12" t="s">
        <v>70</v>
      </c>
      <c r="C162" s="12" t="s">
        <v>71</v>
      </c>
      <c r="D162" s="9">
        <v>1.427E-2</v>
      </c>
      <c r="E162" s="9">
        <v>1.427E-2</v>
      </c>
      <c r="F162" s="9">
        <v>1.427E-2</v>
      </c>
      <c r="G162" s="9">
        <v>1.4420000000000001E-2</v>
      </c>
      <c r="H162" s="9">
        <v>1.4420000000000001E-2</v>
      </c>
      <c r="I162" s="9">
        <v>1.4420000000000001E-2</v>
      </c>
      <c r="J162" s="9">
        <v>1.4420000000000001E-2</v>
      </c>
      <c r="K162" s="9">
        <v>1.4420000000000001E-2</v>
      </c>
      <c r="L162" s="9">
        <v>1.4420000000000001E-2</v>
      </c>
      <c r="M162" s="9">
        <v>1.4420000000000001E-2</v>
      </c>
      <c r="N162" s="9">
        <v>1.4420000000000001E-2</v>
      </c>
      <c r="O162" s="9">
        <v>1.4420000000000001E-2</v>
      </c>
      <c r="P162" s="9">
        <v>1.4420000000000001E-2</v>
      </c>
      <c r="Q162" s="9">
        <v>1.4420000000000001E-2</v>
      </c>
      <c r="R162" s="9">
        <v>1.4420000000000001E-2</v>
      </c>
      <c r="S162" s="9">
        <v>1.124E-2</v>
      </c>
      <c r="T162" s="9">
        <v>1.124E-2</v>
      </c>
      <c r="U162" s="9">
        <v>1.124E-2</v>
      </c>
      <c r="V162" s="9">
        <v>1.124E-2</v>
      </c>
      <c r="W162" s="9">
        <v>1.124E-2</v>
      </c>
      <c r="X162" s="9">
        <v>1.124E-2</v>
      </c>
      <c r="Y162" s="9">
        <v>1.124E-2</v>
      </c>
      <c r="Z162" s="9">
        <v>1.124E-2</v>
      </c>
      <c r="AA162" s="9">
        <v>1.124E-2</v>
      </c>
    </row>
    <row r="163" spans="2:27" x14ac:dyDescent="0.3">
      <c r="B163" s="12" t="s">
        <v>72</v>
      </c>
      <c r="C163" s="12" t="s">
        <v>71</v>
      </c>
      <c r="D163" s="9">
        <v>-5.9000000000000003E-4</v>
      </c>
      <c r="E163" s="9">
        <v>-5.9000000000000003E-4</v>
      </c>
      <c r="F163" s="9">
        <v>-5.9000000000000003E-4</v>
      </c>
      <c r="G163" s="9">
        <v>-9.3000000000000005E-4</v>
      </c>
      <c r="H163" s="9">
        <v>-9.3000000000000005E-4</v>
      </c>
      <c r="I163" s="9">
        <v>-9.3000000000000005E-4</v>
      </c>
      <c r="J163" s="9">
        <v>-9.3000000000000005E-4</v>
      </c>
      <c r="K163" s="9">
        <v>-9.3000000000000005E-4</v>
      </c>
      <c r="L163" s="9">
        <v>-9.3000000000000005E-4</v>
      </c>
      <c r="M163" s="9">
        <v>-9.3000000000000005E-4</v>
      </c>
      <c r="N163" s="9">
        <v>-9.3000000000000005E-4</v>
      </c>
      <c r="O163" s="9">
        <v>-9.3000000000000005E-4</v>
      </c>
      <c r="P163" s="9">
        <v>-9.3000000000000005E-4</v>
      </c>
      <c r="Q163" s="9">
        <v>-9.3000000000000005E-4</v>
      </c>
      <c r="R163" s="9">
        <v>-9.3000000000000005E-4</v>
      </c>
      <c r="S163" s="9">
        <v>-1.23E-3</v>
      </c>
      <c r="T163" s="9">
        <v>-1.23E-3</v>
      </c>
      <c r="U163" s="9">
        <v>-1.23E-3</v>
      </c>
      <c r="V163" s="9">
        <v>-1.23E-3</v>
      </c>
      <c r="W163" s="9">
        <v>-1.23E-3</v>
      </c>
      <c r="X163" s="9">
        <v>-1.23E-3</v>
      </c>
      <c r="Y163" s="9">
        <v>-1.23E-3</v>
      </c>
      <c r="Z163" s="9">
        <v>-1.23E-3</v>
      </c>
      <c r="AA163" s="9">
        <v>-1.23E-3</v>
      </c>
    </row>
    <row r="164" spans="2:27" x14ac:dyDescent="0.3">
      <c r="B164" s="12" t="s">
        <v>73</v>
      </c>
      <c r="C164" s="12" t="s">
        <v>71</v>
      </c>
      <c r="D164" s="9">
        <v>3.5E-4</v>
      </c>
      <c r="E164" s="9">
        <v>3.5E-4</v>
      </c>
      <c r="F164" s="9">
        <v>3.5E-4</v>
      </c>
      <c r="G164" s="9">
        <v>3.4000000000000002E-4</v>
      </c>
      <c r="H164" s="9">
        <v>3.4000000000000002E-4</v>
      </c>
      <c r="I164" s="9">
        <v>3.4000000000000002E-4</v>
      </c>
      <c r="J164" s="9">
        <v>3.4000000000000002E-4</v>
      </c>
      <c r="K164" s="9">
        <v>3.4000000000000002E-4</v>
      </c>
      <c r="L164" s="9">
        <v>3.4000000000000002E-4</v>
      </c>
      <c r="M164" s="9">
        <v>3.4000000000000002E-4</v>
      </c>
      <c r="N164" s="9">
        <v>3.4000000000000002E-4</v>
      </c>
      <c r="O164" s="9">
        <v>3.4000000000000002E-4</v>
      </c>
      <c r="P164" s="9">
        <v>3.4000000000000002E-4</v>
      </c>
      <c r="Q164" s="9">
        <v>3.4000000000000002E-4</v>
      </c>
      <c r="R164" s="9">
        <v>3.4000000000000002E-4</v>
      </c>
      <c r="S164" s="9">
        <v>3.2000000000000003E-4</v>
      </c>
      <c r="T164" s="9">
        <v>3.2000000000000003E-4</v>
      </c>
      <c r="U164" s="9">
        <v>3.2000000000000003E-4</v>
      </c>
      <c r="V164" s="9">
        <v>3.2000000000000003E-4</v>
      </c>
      <c r="W164" s="9">
        <v>3.2000000000000003E-4</v>
      </c>
      <c r="X164" s="9">
        <v>3.2000000000000003E-4</v>
      </c>
      <c r="Y164" s="9">
        <v>3.2000000000000003E-4</v>
      </c>
      <c r="Z164" s="9">
        <v>3.2000000000000003E-4</v>
      </c>
      <c r="AA164" s="9">
        <v>3.2000000000000003E-4</v>
      </c>
    </row>
    <row r="165" spans="2:27" x14ac:dyDescent="0.3">
      <c r="B165" s="12" t="s">
        <v>74</v>
      </c>
      <c r="C165" s="12" t="s">
        <v>75</v>
      </c>
      <c r="D165" s="9">
        <f>D$21</f>
        <v>-1.49E-3</v>
      </c>
      <c r="E165" s="9">
        <f t="shared" ref="E165:AA165" si="235">E$21</f>
        <v>-1.49E-3</v>
      </c>
      <c r="F165" s="9">
        <f t="shared" si="235"/>
        <v>-1.49E-3</v>
      </c>
      <c r="G165" s="9" t="str">
        <f t="shared" si="235"/>
        <v xml:space="preserve"> $                -  </v>
      </c>
      <c r="H165" s="9" t="str">
        <f t="shared" si="235"/>
        <v xml:space="preserve"> $               -  </v>
      </c>
      <c r="I165" s="9" t="str">
        <f t="shared" si="235"/>
        <v xml:space="preserve"> $                -  </v>
      </c>
      <c r="J165" s="9" t="str">
        <f t="shared" si="235"/>
        <v xml:space="preserve"> $               -  </v>
      </c>
      <c r="K165" s="9" t="str">
        <f t="shared" si="235"/>
        <v xml:space="preserve"> $                     -  </v>
      </c>
      <c r="L165" s="9" t="str">
        <f t="shared" si="235"/>
        <v xml:space="preserve"> $                              -  </v>
      </c>
      <c r="M165" s="9" t="str">
        <f t="shared" si="235"/>
        <v xml:space="preserve"> $                       -  </v>
      </c>
      <c r="N165" s="9" t="str">
        <f t="shared" si="235"/>
        <v xml:space="preserve"> $                             -  </v>
      </c>
      <c r="O165" s="9" t="str">
        <f t="shared" si="235"/>
        <v xml:space="preserve"> $                            -  </v>
      </c>
      <c r="P165" s="9" t="str">
        <f t="shared" si="235"/>
        <v xml:space="preserve"> $                            -  </v>
      </c>
      <c r="Q165" s="9" t="str">
        <f t="shared" si="235"/>
        <v xml:space="preserve"> $                            -  </v>
      </c>
      <c r="R165" s="9" t="str">
        <f t="shared" si="235"/>
        <v xml:space="preserve"> $                            -  </v>
      </c>
      <c r="S165" s="9">
        <f t="shared" si="235"/>
        <v>0</v>
      </c>
      <c r="T165" s="9">
        <f t="shared" si="235"/>
        <v>0</v>
      </c>
      <c r="U165" s="9">
        <f t="shared" si="235"/>
        <v>0</v>
      </c>
      <c r="V165" s="9">
        <f t="shared" si="235"/>
        <v>0</v>
      </c>
      <c r="W165" s="9">
        <f t="shared" si="235"/>
        <v>0</v>
      </c>
      <c r="X165" s="9">
        <f t="shared" si="235"/>
        <v>0</v>
      </c>
      <c r="Y165" s="9">
        <f t="shared" si="235"/>
        <v>0</v>
      </c>
      <c r="Z165" s="9">
        <f t="shared" si="235"/>
        <v>0</v>
      </c>
      <c r="AA165" s="9">
        <f t="shared" si="235"/>
        <v>0</v>
      </c>
    </row>
    <row r="166" spans="2:27" x14ac:dyDescent="0.3">
      <c r="B166" s="12" t="s">
        <v>76</v>
      </c>
      <c r="C166" s="12" t="s">
        <v>75</v>
      </c>
      <c r="D166" s="9">
        <f>D$22</f>
        <v>4.0000000000000003E-5</v>
      </c>
      <c r="E166" s="9">
        <f t="shared" ref="E166:AA166" si="236">E$22</f>
        <v>4.0000000000000003E-5</v>
      </c>
      <c r="F166" s="9">
        <f t="shared" si="236"/>
        <v>4.0000000000000003E-5</v>
      </c>
      <c r="G166" s="9">
        <f t="shared" si="236"/>
        <v>1.8000000000000001E-4</v>
      </c>
      <c r="H166" s="9">
        <f t="shared" si="236"/>
        <v>1.8000000000000001E-4</v>
      </c>
      <c r="I166" s="9">
        <f t="shared" si="236"/>
        <v>1.8000000000000001E-4</v>
      </c>
      <c r="J166" s="9">
        <f t="shared" si="236"/>
        <v>1.8000000000000001E-4</v>
      </c>
      <c r="K166" s="9">
        <f t="shared" si="236"/>
        <v>1.8000000000000001E-4</v>
      </c>
      <c r="L166" s="9">
        <f t="shared" si="236"/>
        <v>1.8000000000000001E-4</v>
      </c>
      <c r="M166" s="9">
        <f t="shared" si="236"/>
        <v>1.8000000000000001E-4</v>
      </c>
      <c r="N166" s="9">
        <f t="shared" si="236"/>
        <v>1.8000000000000001E-4</v>
      </c>
      <c r="O166" s="9">
        <f t="shared" si="236"/>
        <v>1.8000000000000001E-4</v>
      </c>
      <c r="P166" s="9">
        <f t="shared" si="236"/>
        <v>1.8000000000000001E-4</v>
      </c>
      <c r="Q166" s="9">
        <f t="shared" si="236"/>
        <v>1.8000000000000001E-4</v>
      </c>
      <c r="R166" s="9">
        <f t="shared" si="236"/>
        <v>1.8000000000000001E-4</v>
      </c>
      <c r="S166" s="9">
        <f t="shared" si="236"/>
        <v>2.1000000000000001E-4</v>
      </c>
      <c r="T166" s="9">
        <f t="shared" si="236"/>
        <v>2.1000000000000001E-4</v>
      </c>
      <c r="U166" s="9">
        <f t="shared" si="236"/>
        <v>2.1000000000000001E-4</v>
      </c>
      <c r="V166" s="9">
        <f t="shared" si="236"/>
        <v>2.1000000000000001E-4</v>
      </c>
      <c r="W166" s="9">
        <f t="shared" si="236"/>
        <v>2.1000000000000001E-4</v>
      </c>
      <c r="X166" s="9">
        <f t="shared" si="236"/>
        <v>2.1000000000000001E-4</v>
      </c>
      <c r="Y166" s="9">
        <f t="shared" si="236"/>
        <v>2.1000000000000001E-4</v>
      </c>
      <c r="Z166" s="9">
        <f t="shared" si="236"/>
        <v>2.1000000000000001E-4</v>
      </c>
      <c r="AA166" s="9">
        <f t="shared" si="236"/>
        <v>2.1000000000000001E-4</v>
      </c>
    </row>
    <row r="167" spans="2:27" x14ac:dyDescent="0.3">
      <c r="B167" s="102" t="s">
        <v>77</v>
      </c>
      <c r="C167" s="102"/>
      <c r="D167" s="14">
        <f>-SUM(D147:D166)</f>
        <v>-0.25692000000000004</v>
      </c>
      <c r="E167" s="14">
        <f t="shared" ref="E167" si="237">-SUM(E147:E166)</f>
        <v>-0.24382000000000001</v>
      </c>
      <c r="F167" s="14">
        <f t="shared" ref="F167" si="238">-SUM(F147:F166)</f>
        <v>-0.16907</v>
      </c>
      <c r="G167" s="14">
        <f t="shared" ref="G167" si="239">-SUM(G147:G166)</f>
        <v>-0.11935</v>
      </c>
      <c r="H167" s="14">
        <f t="shared" ref="H167" si="240">-SUM(H147:H166)</f>
        <v>-0.10475999999999998</v>
      </c>
      <c r="I167" s="14">
        <f t="shared" ref="I167" si="241">-SUM(I147:I166)</f>
        <v>-0.10317999999999998</v>
      </c>
      <c r="J167" s="14">
        <f t="shared" ref="J167" si="242">-SUM(J147:J166)</f>
        <v>-0.15458000000000002</v>
      </c>
      <c r="K167" s="14">
        <f t="shared" ref="K167" si="243">-SUM(K147:K166)</f>
        <v>-0.15377000000000002</v>
      </c>
      <c r="L167" s="14">
        <f t="shared" ref="L167" si="244">-SUM(L147:L166)</f>
        <v>-0.14075000000000001</v>
      </c>
      <c r="M167" s="14">
        <f t="shared" ref="M167" si="245">-SUM(M147:M166)</f>
        <v>-0.16552999999999998</v>
      </c>
      <c r="N167" s="14">
        <f t="shared" ref="N167" si="246">-SUM(N147:N166)</f>
        <v>-0.25957000000000002</v>
      </c>
      <c r="O167" s="14">
        <f t="shared" ref="O167" si="247">-SUM(O147:O166)</f>
        <v>-0.42130000000000006</v>
      </c>
      <c r="P167" s="14">
        <f>-SUM(P147:P166)</f>
        <v>-0.42883000000000004</v>
      </c>
      <c r="Q167" s="14">
        <f t="shared" ref="Q167" si="248">-SUM(Q147:Q166)</f>
        <v>-0.43043000000000009</v>
      </c>
      <c r="R167" s="14">
        <f t="shared" ref="R167" si="249">-SUM(R147:R166)</f>
        <v>-0.33866000000000007</v>
      </c>
      <c r="S167" s="14">
        <f t="shared" ref="S167" si="250">-SUM(S147:S166)</f>
        <v>-0.14847999999999992</v>
      </c>
      <c r="T167" s="14">
        <f t="shared" ref="T167" si="251">-SUM(T147:T166)</f>
        <v>-0.14070999999999992</v>
      </c>
      <c r="U167" s="14">
        <f t="shared" ref="U167" si="252">-SUM(U147:U166)</f>
        <v>-0.14688999999999994</v>
      </c>
      <c r="V167" s="14">
        <f t="shared" ref="V167" si="253">-SUM(V147:V166)</f>
        <v>-0.16195999999999997</v>
      </c>
      <c r="W167" s="14">
        <f t="shared" ref="W167" si="254">-SUM(W147:W166)</f>
        <v>-0.13397999999999993</v>
      </c>
      <c r="X167" s="14">
        <f t="shared" ref="X167" si="255">-SUM(X147:X166)</f>
        <v>-0.10580999999999999</v>
      </c>
      <c r="Y167" s="14">
        <f t="shared" ref="Y167" si="256">-SUM(Y147:Y166)</f>
        <v>-9.1569999999999985E-2</v>
      </c>
      <c r="Z167" s="14">
        <f t="shared" ref="Z167" si="257">-SUM(Z147:Z166)</f>
        <v>-0.12623999999999996</v>
      </c>
      <c r="AA167" s="14">
        <f t="shared" ref="AA167" si="258">-SUM(AA147:AA166)</f>
        <v>-0.19743999999999995</v>
      </c>
    </row>
    <row r="168" spans="2:27" x14ac:dyDescent="0.3">
      <c r="B168" s="102" t="s">
        <v>78</v>
      </c>
      <c r="C168" s="102"/>
      <c r="D168" s="14">
        <f>-SUM(D147:D149)</f>
        <v>-0.23488000000000001</v>
      </c>
      <c r="E168" s="14">
        <f t="shared" ref="E168:AA168" si="259">-SUM(E147:E149)</f>
        <v>-0.22178</v>
      </c>
      <c r="F168" s="14">
        <f t="shared" si="259"/>
        <v>-0.14702999999999999</v>
      </c>
      <c r="G168" s="14">
        <f t="shared" si="259"/>
        <v>-9.0830000000000008E-2</v>
      </c>
      <c r="H168" s="14">
        <f t="shared" si="259"/>
        <v>-7.6240000000000002E-2</v>
      </c>
      <c r="I168" s="14">
        <f t="shared" si="259"/>
        <v>-7.4660000000000004E-2</v>
      </c>
      <c r="J168" s="14">
        <f t="shared" si="259"/>
        <v>-0.12520000000000001</v>
      </c>
      <c r="K168" s="14">
        <f t="shared" si="259"/>
        <v>-0.12439</v>
      </c>
      <c r="L168" s="14">
        <f t="shared" si="259"/>
        <v>-0.11137000000000001</v>
      </c>
      <c r="M168" s="14">
        <f t="shared" si="259"/>
        <v>-0.13675999999999999</v>
      </c>
      <c r="N168" s="14">
        <f t="shared" si="259"/>
        <v>-0.23080000000000001</v>
      </c>
      <c r="O168" s="14">
        <f t="shared" si="259"/>
        <v>-0.39252999999999999</v>
      </c>
      <c r="P168" s="14">
        <f t="shared" si="259"/>
        <v>-0.40005999999999997</v>
      </c>
      <c r="Q168" s="14">
        <f t="shared" si="259"/>
        <v>-0.40166000000000002</v>
      </c>
      <c r="R168" s="14">
        <f t="shared" si="259"/>
        <v>-0.30989</v>
      </c>
      <c r="S168" s="14">
        <f t="shared" si="259"/>
        <v>-0.12247</v>
      </c>
      <c r="T168" s="14">
        <f t="shared" si="259"/>
        <v>-0.1147</v>
      </c>
      <c r="U168" s="14">
        <f t="shared" si="259"/>
        <v>-0.12088</v>
      </c>
      <c r="V168" s="14">
        <f t="shared" si="259"/>
        <v>-0.13506000000000001</v>
      </c>
      <c r="W168" s="14">
        <f t="shared" si="259"/>
        <v>-0.10707999999999999</v>
      </c>
      <c r="X168" s="14">
        <f t="shared" si="259"/>
        <v>-7.8910000000000008E-2</v>
      </c>
      <c r="Y168" s="14">
        <f t="shared" si="259"/>
        <v>-6.8409999999999999E-2</v>
      </c>
      <c r="Z168" s="14">
        <f t="shared" si="259"/>
        <v>-0.10308</v>
      </c>
      <c r="AA168" s="14">
        <f t="shared" si="259"/>
        <v>-0.17427999999999999</v>
      </c>
    </row>
    <row r="170" spans="2:27" x14ac:dyDescent="0.3">
      <c r="B170" s="10" t="s">
        <v>23</v>
      </c>
      <c r="C170" s="10" t="s">
        <v>132</v>
      </c>
      <c r="D170" s="10" t="s">
        <v>133</v>
      </c>
      <c r="E170" s="10" t="s">
        <v>134</v>
      </c>
      <c r="F170" s="10" t="s">
        <v>135</v>
      </c>
      <c r="G170" s="10" t="s">
        <v>136</v>
      </c>
      <c r="H170" s="10" t="s">
        <v>137</v>
      </c>
      <c r="I170" s="10" t="s">
        <v>138</v>
      </c>
      <c r="J170" s="10" t="s">
        <v>139</v>
      </c>
      <c r="K170" s="10" t="s">
        <v>140</v>
      </c>
      <c r="L170" s="10" t="s">
        <v>141</v>
      </c>
      <c r="M170" s="10" t="s">
        <v>142</v>
      </c>
      <c r="N170" s="10" t="s">
        <v>143</v>
      </c>
      <c r="O170" s="10" t="s">
        <v>144</v>
      </c>
      <c r="P170" s="10" t="s">
        <v>145</v>
      </c>
      <c r="Q170" s="10" t="s">
        <v>146</v>
      </c>
      <c r="R170" s="10" t="s">
        <v>147</v>
      </c>
      <c r="S170" s="10" t="s">
        <v>148</v>
      </c>
      <c r="T170" s="10" t="s">
        <v>149</v>
      </c>
      <c r="U170" s="10" t="s">
        <v>150</v>
      </c>
      <c r="V170" s="10" t="s">
        <v>151</v>
      </c>
      <c r="W170" s="10" t="s">
        <v>152</v>
      </c>
      <c r="X170" s="10" t="s">
        <v>153</v>
      </c>
      <c r="Y170" s="10" t="s">
        <v>154</v>
      </c>
      <c r="Z170" s="10" t="s">
        <v>155</v>
      </c>
      <c r="AA170" s="10" t="s">
        <v>156</v>
      </c>
    </row>
    <row r="171" spans="2:27" x14ac:dyDescent="0.3">
      <c r="B171" s="12" t="s">
        <v>52</v>
      </c>
      <c r="C171" s="12" t="s">
        <v>53</v>
      </c>
      <c r="D171" s="9">
        <f>D147</f>
        <v>0.23885000000000001</v>
      </c>
      <c r="E171" s="9">
        <f t="shared" ref="E171:AA182" si="260">E147</f>
        <v>0.22575000000000001</v>
      </c>
      <c r="F171" s="9">
        <f t="shared" si="260"/>
        <v>0.151</v>
      </c>
      <c r="G171" s="9">
        <f t="shared" si="260"/>
        <v>8.4400000000000003E-2</v>
      </c>
      <c r="H171" s="9">
        <f t="shared" si="260"/>
        <v>6.9809999999999997E-2</v>
      </c>
      <c r="I171" s="9">
        <f t="shared" si="260"/>
        <v>6.8229999999999999E-2</v>
      </c>
      <c r="J171" s="9">
        <f t="shared" si="260"/>
        <v>0.11877</v>
      </c>
      <c r="K171" s="9">
        <f t="shared" si="260"/>
        <v>0.11796</v>
      </c>
      <c r="L171" s="9">
        <f t="shared" si="260"/>
        <v>0.10494000000000001</v>
      </c>
      <c r="M171" s="9">
        <f t="shared" si="260"/>
        <v>0.13033</v>
      </c>
      <c r="N171" s="9">
        <f t="shared" si="260"/>
        <v>0.22437000000000001</v>
      </c>
      <c r="O171" s="9">
        <f t="shared" si="260"/>
        <v>0.3861</v>
      </c>
      <c r="P171" s="9">
        <f t="shared" si="260"/>
        <v>0.39362999999999998</v>
      </c>
      <c r="Q171" s="9">
        <f t="shared" si="260"/>
        <v>0.39523000000000003</v>
      </c>
      <c r="R171" s="9">
        <f t="shared" si="260"/>
        <v>0.30346000000000001</v>
      </c>
      <c r="S171" s="9">
        <f t="shared" si="260"/>
        <v>0.11466999999999999</v>
      </c>
      <c r="T171" s="9">
        <f t="shared" si="260"/>
        <v>0.1069</v>
      </c>
      <c r="U171" s="9">
        <f t="shared" si="260"/>
        <v>0.11308</v>
      </c>
      <c r="V171" s="9">
        <f t="shared" si="260"/>
        <v>0.12726000000000001</v>
      </c>
      <c r="W171" s="9">
        <f t="shared" si="260"/>
        <v>9.9279999999999993E-2</v>
      </c>
      <c r="X171" s="9">
        <f t="shared" si="260"/>
        <v>7.1110000000000007E-2</v>
      </c>
      <c r="Y171" s="9">
        <f t="shared" si="260"/>
        <v>6.0609999999999997E-2</v>
      </c>
      <c r="Z171" s="9">
        <f t="shared" si="260"/>
        <v>9.5280000000000004E-2</v>
      </c>
      <c r="AA171" s="9">
        <f t="shared" si="260"/>
        <v>0.16647999999999999</v>
      </c>
    </row>
    <row r="172" spans="2:27" x14ac:dyDescent="0.3">
      <c r="B172" s="12" t="s">
        <v>55</v>
      </c>
      <c r="C172" s="12" t="s">
        <v>53</v>
      </c>
      <c r="D172" s="9">
        <f t="shared" ref="D172:S190" si="261">D148</f>
        <v>-5.9800000000000001E-3</v>
      </c>
      <c r="E172" s="9">
        <f t="shared" si="261"/>
        <v>-5.9800000000000001E-3</v>
      </c>
      <c r="F172" s="9">
        <f t="shared" si="261"/>
        <v>-5.9800000000000001E-3</v>
      </c>
      <c r="G172" s="9">
        <f t="shared" si="261"/>
        <v>3.7499999999999999E-3</v>
      </c>
      <c r="H172" s="9">
        <f t="shared" si="261"/>
        <v>3.7499999999999999E-3</v>
      </c>
      <c r="I172" s="9">
        <f t="shared" si="261"/>
        <v>3.7499999999999999E-3</v>
      </c>
      <c r="J172" s="9">
        <f t="shared" si="261"/>
        <v>3.7499999999999999E-3</v>
      </c>
      <c r="K172" s="9">
        <f t="shared" si="261"/>
        <v>3.7499999999999999E-3</v>
      </c>
      <c r="L172" s="9">
        <f t="shared" si="261"/>
        <v>3.7499999999999999E-3</v>
      </c>
      <c r="M172" s="9">
        <f t="shared" si="261"/>
        <v>3.7499999999999999E-3</v>
      </c>
      <c r="N172" s="9">
        <f t="shared" si="261"/>
        <v>3.7499999999999999E-3</v>
      </c>
      <c r="O172" s="9">
        <f t="shared" si="261"/>
        <v>3.7499999999999999E-3</v>
      </c>
      <c r="P172" s="9">
        <f t="shared" si="261"/>
        <v>3.7499999999999999E-3</v>
      </c>
      <c r="Q172" s="9">
        <f t="shared" si="261"/>
        <v>3.7499999999999999E-3</v>
      </c>
      <c r="R172" s="9">
        <f t="shared" si="261"/>
        <v>3.7499999999999999E-3</v>
      </c>
      <c r="S172" s="9">
        <f t="shared" si="261"/>
        <v>0</v>
      </c>
      <c r="T172" s="9">
        <f t="shared" si="260"/>
        <v>0</v>
      </c>
      <c r="U172" s="9">
        <f t="shared" si="260"/>
        <v>0</v>
      </c>
      <c r="V172" s="9">
        <f t="shared" si="260"/>
        <v>0</v>
      </c>
      <c r="W172" s="9">
        <f t="shared" si="260"/>
        <v>0</v>
      </c>
      <c r="X172" s="9">
        <f t="shared" si="260"/>
        <v>0</v>
      </c>
      <c r="Y172" s="9">
        <f t="shared" si="260"/>
        <v>0</v>
      </c>
      <c r="Z172" s="9">
        <f t="shared" si="260"/>
        <v>0</v>
      </c>
      <c r="AA172" s="9">
        <f t="shared" si="260"/>
        <v>0</v>
      </c>
    </row>
    <row r="173" spans="2:27" x14ac:dyDescent="0.3">
      <c r="B173" s="13" t="s">
        <v>56</v>
      </c>
      <c r="C173" s="12" t="s">
        <v>53</v>
      </c>
      <c r="D173" s="9">
        <f t="shared" si="261"/>
        <v>2.0100000000000001E-3</v>
      </c>
      <c r="E173" s="9">
        <f t="shared" si="260"/>
        <v>2.0100000000000001E-3</v>
      </c>
      <c r="F173" s="9">
        <f t="shared" si="260"/>
        <v>2.0100000000000001E-3</v>
      </c>
      <c r="G173" s="9">
        <f t="shared" si="260"/>
        <v>2.6800000000000001E-3</v>
      </c>
      <c r="H173" s="9">
        <f t="shared" si="260"/>
        <v>2.6800000000000001E-3</v>
      </c>
      <c r="I173" s="9">
        <f t="shared" si="260"/>
        <v>2.6800000000000001E-3</v>
      </c>
      <c r="J173" s="9">
        <f t="shared" si="260"/>
        <v>2.6800000000000001E-3</v>
      </c>
      <c r="K173" s="9">
        <f t="shared" si="260"/>
        <v>2.6800000000000001E-3</v>
      </c>
      <c r="L173" s="9">
        <f t="shared" si="260"/>
        <v>2.6800000000000001E-3</v>
      </c>
      <c r="M173" s="9">
        <f t="shared" si="260"/>
        <v>2.6800000000000001E-3</v>
      </c>
      <c r="N173" s="9">
        <f t="shared" si="260"/>
        <v>2.6800000000000001E-3</v>
      </c>
      <c r="O173" s="9">
        <f t="shared" si="260"/>
        <v>2.6800000000000001E-3</v>
      </c>
      <c r="P173" s="9">
        <f t="shared" si="260"/>
        <v>2.6800000000000001E-3</v>
      </c>
      <c r="Q173" s="9">
        <f t="shared" si="260"/>
        <v>2.6800000000000001E-3</v>
      </c>
      <c r="R173" s="9">
        <f t="shared" si="260"/>
        <v>2.6800000000000001E-3</v>
      </c>
      <c r="S173" s="9">
        <f t="shared" si="260"/>
        <v>7.7999999999999996E-3</v>
      </c>
      <c r="T173" s="9">
        <f t="shared" si="260"/>
        <v>7.7999999999999996E-3</v>
      </c>
      <c r="U173" s="9">
        <f t="shared" si="260"/>
        <v>7.7999999999999996E-3</v>
      </c>
      <c r="V173" s="9">
        <f t="shared" si="260"/>
        <v>7.7999999999999996E-3</v>
      </c>
      <c r="W173" s="9">
        <f t="shared" si="260"/>
        <v>7.7999999999999996E-3</v>
      </c>
      <c r="X173" s="9">
        <f t="shared" si="260"/>
        <v>7.7999999999999996E-3</v>
      </c>
      <c r="Y173" s="9">
        <f t="shared" si="260"/>
        <v>7.7999999999999996E-3</v>
      </c>
      <c r="Z173" s="9">
        <f t="shared" si="260"/>
        <v>7.7999999999999996E-3</v>
      </c>
      <c r="AA173" s="9">
        <f t="shared" si="260"/>
        <v>7.7999999999999996E-3</v>
      </c>
    </row>
    <row r="174" spans="2:27" x14ac:dyDescent="0.3">
      <c r="B174" s="12" t="s">
        <v>57</v>
      </c>
      <c r="C174" s="12" t="s">
        <v>58</v>
      </c>
      <c r="D174" s="9">
        <f t="shared" si="261"/>
        <v>4.3E-3</v>
      </c>
      <c r="E174" s="9">
        <f t="shared" si="260"/>
        <v>4.3E-3</v>
      </c>
      <c r="F174" s="9">
        <f t="shared" si="260"/>
        <v>4.3E-3</v>
      </c>
      <c r="G174" s="9">
        <f t="shared" si="260"/>
        <v>4.3E-3</v>
      </c>
      <c r="H174" s="9">
        <f t="shared" si="260"/>
        <v>4.3E-3</v>
      </c>
      <c r="I174" s="9">
        <f t="shared" si="260"/>
        <v>4.3E-3</v>
      </c>
      <c r="J174" s="9">
        <f t="shared" si="260"/>
        <v>4.3E-3</v>
      </c>
      <c r="K174" s="9">
        <f t="shared" si="260"/>
        <v>4.3E-3</v>
      </c>
      <c r="L174" s="9">
        <f t="shared" si="260"/>
        <v>4.3E-3</v>
      </c>
      <c r="M174" s="9">
        <f t="shared" si="260"/>
        <v>4.3E-3</v>
      </c>
      <c r="N174" s="9">
        <f t="shared" si="260"/>
        <v>4.3E-3</v>
      </c>
      <c r="O174" s="9">
        <f t="shared" si="260"/>
        <v>4.3E-3</v>
      </c>
      <c r="P174" s="9">
        <v>4.3E-3</v>
      </c>
      <c r="Q174" s="9">
        <v>4.3E-3</v>
      </c>
      <c r="R174" s="9">
        <v>4.3E-3</v>
      </c>
      <c r="S174" s="9">
        <f t="shared" si="260"/>
        <v>4.3E-3</v>
      </c>
      <c r="T174" s="9">
        <f t="shared" si="260"/>
        <v>4.3E-3</v>
      </c>
      <c r="U174" s="9">
        <f t="shared" si="260"/>
        <v>4.3E-3</v>
      </c>
      <c r="V174" s="9">
        <f t="shared" si="260"/>
        <v>4.3E-3</v>
      </c>
      <c r="W174" s="9">
        <f t="shared" si="260"/>
        <v>4.3E-3</v>
      </c>
      <c r="X174" s="9">
        <f t="shared" si="260"/>
        <v>4.3E-3</v>
      </c>
      <c r="Y174" s="9">
        <f t="shared" si="260"/>
        <v>4.3E-3</v>
      </c>
      <c r="Z174" s="9">
        <f t="shared" si="260"/>
        <v>4.3E-3</v>
      </c>
      <c r="AA174" s="9">
        <f t="shared" si="260"/>
        <v>4.3E-3</v>
      </c>
    </row>
    <row r="175" spans="2:27" x14ac:dyDescent="0.3">
      <c r="B175" s="12" t="s">
        <v>60</v>
      </c>
      <c r="C175" s="12" t="s">
        <v>58</v>
      </c>
      <c r="D175" s="9">
        <f t="shared" si="261"/>
        <v>8.8999999999999995E-4</v>
      </c>
      <c r="E175" s="9">
        <f t="shared" si="260"/>
        <v>8.8999999999999995E-4</v>
      </c>
      <c r="F175" s="9">
        <f t="shared" si="260"/>
        <v>8.8999999999999995E-4</v>
      </c>
      <c r="G175" s="9">
        <f t="shared" si="260"/>
        <v>9.3999999999999997E-4</v>
      </c>
      <c r="H175" s="9">
        <f t="shared" si="260"/>
        <v>9.3999999999999997E-4</v>
      </c>
      <c r="I175" s="9">
        <f t="shared" si="260"/>
        <v>9.3999999999999997E-4</v>
      </c>
      <c r="J175" s="9">
        <f t="shared" si="260"/>
        <v>9.3999999999999997E-4</v>
      </c>
      <c r="K175" s="9">
        <f t="shared" si="260"/>
        <v>9.3999999999999997E-4</v>
      </c>
      <c r="L175" s="9">
        <f t="shared" si="260"/>
        <v>9.3999999999999997E-4</v>
      </c>
      <c r="M175" s="9">
        <f t="shared" si="260"/>
        <v>9.3999999999999997E-4</v>
      </c>
      <c r="N175" s="9">
        <f t="shared" si="260"/>
        <v>9.3999999999999997E-4</v>
      </c>
      <c r="O175" s="9">
        <f t="shared" si="260"/>
        <v>9.3999999999999997E-4</v>
      </c>
      <c r="P175" s="9">
        <f t="shared" si="260"/>
        <v>9.3999999999999997E-4</v>
      </c>
      <c r="Q175" s="9">
        <f t="shared" si="260"/>
        <v>9.3999999999999997E-4</v>
      </c>
      <c r="R175" s="9">
        <f t="shared" si="260"/>
        <v>9.3999999999999997E-4</v>
      </c>
      <c r="S175" s="9">
        <f t="shared" si="260"/>
        <v>1.08E-3</v>
      </c>
      <c r="T175" s="9">
        <f t="shared" si="260"/>
        <v>1.08E-3</v>
      </c>
      <c r="U175" s="9">
        <f t="shared" si="260"/>
        <v>1.08E-3</v>
      </c>
      <c r="V175" s="9">
        <f t="shared" si="260"/>
        <v>1.08E-3</v>
      </c>
      <c r="W175" s="9">
        <f t="shared" si="260"/>
        <v>1.08E-3</v>
      </c>
      <c r="X175" s="9">
        <f t="shared" si="260"/>
        <v>1.08E-3</v>
      </c>
      <c r="Y175" s="9">
        <f t="shared" si="260"/>
        <v>1.08E-3</v>
      </c>
      <c r="Z175" s="9">
        <f t="shared" si="260"/>
        <v>1.08E-3</v>
      </c>
      <c r="AA175" s="9">
        <f t="shared" si="260"/>
        <v>1.08E-3</v>
      </c>
    </row>
    <row r="176" spans="2:27" x14ac:dyDescent="0.3">
      <c r="B176" s="12" t="s">
        <v>61</v>
      </c>
      <c r="C176" s="12" t="s">
        <v>58</v>
      </c>
      <c r="D176" s="9">
        <f t="shared" si="261"/>
        <v>-1E-4</v>
      </c>
      <c r="E176" s="9">
        <f t="shared" si="260"/>
        <v>-1E-4</v>
      </c>
      <c r="F176" s="9">
        <f t="shared" si="260"/>
        <v>-1E-4</v>
      </c>
      <c r="G176" s="9">
        <f t="shared" si="260"/>
        <v>-1E-4</v>
      </c>
      <c r="H176" s="9">
        <f t="shared" si="260"/>
        <v>-1E-4</v>
      </c>
      <c r="I176" s="9">
        <f t="shared" si="260"/>
        <v>-1E-4</v>
      </c>
      <c r="J176" s="9">
        <f t="shared" si="260"/>
        <v>-1E-4</v>
      </c>
      <c r="K176" s="9">
        <f t="shared" si="260"/>
        <v>-1E-4</v>
      </c>
      <c r="L176" s="9">
        <f t="shared" si="260"/>
        <v>-1E-4</v>
      </c>
      <c r="M176" s="9" t="str">
        <f t="shared" si="260"/>
        <v xml:space="preserve"> $                       -  </v>
      </c>
      <c r="N176" s="9" t="str">
        <f t="shared" si="260"/>
        <v xml:space="preserve"> $                             -  </v>
      </c>
      <c r="O176" s="9" t="str">
        <f t="shared" si="260"/>
        <v xml:space="preserve"> $                            -  </v>
      </c>
      <c r="P176" s="9">
        <f t="shared" si="260"/>
        <v>0</v>
      </c>
      <c r="Q176" s="9">
        <f t="shared" si="260"/>
        <v>0</v>
      </c>
      <c r="R176" s="9">
        <f t="shared" si="260"/>
        <v>0</v>
      </c>
      <c r="S176" s="9">
        <f t="shared" si="260"/>
        <v>0</v>
      </c>
      <c r="T176" s="9">
        <f t="shared" si="260"/>
        <v>0</v>
      </c>
      <c r="U176" s="9">
        <f t="shared" si="260"/>
        <v>0</v>
      </c>
      <c r="V176" s="9">
        <f t="shared" si="260"/>
        <v>0</v>
      </c>
      <c r="W176" s="9">
        <f t="shared" si="260"/>
        <v>0</v>
      </c>
      <c r="X176" s="9">
        <f t="shared" si="260"/>
        <v>0</v>
      </c>
      <c r="Y176" s="9">
        <f t="shared" si="260"/>
        <v>1.6000000000000001E-4</v>
      </c>
      <c r="Z176" s="9">
        <f t="shared" si="260"/>
        <v>1.6000000000000001E-4</v>
      </c>
      <c r="AA176" s="9">
        <f t="shared" si="260"/>
        <v>1.6000000000000001E-4</v>
      </c>
    </row>
    <row r="177" spans="2:27" x14ac:dyDescent="0.3">
      <c r="B177" s="12" t="s">
        <v>62</v>
      </c>
      <c r="C177" s="12" t="s">
        <v>58</v>
      </c>
      <c r="D177" s="9" t="str">
        <f t="shared" si="261"/>
        <v xml:space="preserve"> $                      -  </v>
      </c>
      <c r="E177" s="9" t="str">
        <f t="shared" si="260"/>
        <v xml:space="preserve"> $                         -  </v>
      </c>
      <c r="F177" s="9" t="str">
        <f t="shared" si="260"/>
        <v xml:space="preserve"> $                   -  </v>
      </c>
      <c r="G177" s="9" t="str">
        <f t="shared" si="260"/>
        <v xml:space="preserve"> $                -  </v>
      </c>
      <c r="H177" s="9" t="str">
        <f t="shared" si="260"/>
        <v xml:space="preserve"> $               -  </v>
      </c>
      <c r="I177" s="9" t="str">
        <f t="shared" si="260"/>
        <v xml:space="preserve"> $                -  </v>
      </c>
      <c r="J177" s="9" t="str">
        <f t="shared" si="260"/>
        <v xml:space="preserve"> $               -  </v>
      </c>
      <c r="K177" s="9" t="str">
        <f t="shared" si="260"/>
        <v xml:space="preserve"> $                     -  </v>
      </c>
      <c r="L177" s="9" t="str">
        <f t="shared" si="260"/>
        <v xml:space="preserve"> $                              -  </v>
      </c>
      <c r="M177" s="9" t="str">
        <f t="shared" si="260"/>
        <v xml:space="preserve"> $                       -  </v>
      </c>
      <c r="N177" s="9" t="str">
        <f t="shared" si="260"/>
        <v xml:space="preserve"> $                             -  </v>
      </c>
      <c r="O177" s="9" t="str">
        <f t="shared" si="260"/>
        <v xml:space="preserve"> $                            -  </v>
      </c>
      <c r="P177" s="9">
        <f t="shared" si="260"/>
        <v>0</v>
      </c>
      <c r="Q177" s="9">
        <f t="shared" si="260"/>
        <v>0</v>
      </c>
      <c r="R177" s="9">
        <f t="shared" si="260"/>
        <v>0</v>
      </c>
      <c r="S177" s="9">
        <f t="shared" si="260"/>
        <v>0</v>
      </c>
      <c r="T177" s="9">
        <f t="shared" si="260"/>
        <v>0</v>
      </c>
      <c r="U177" s="9">
        <f t="shared" si="260"/>
        <v>0</v>
      </c>
      <c r="V177" s="9">
        <f t="shared" si="260"/>
        <v>0</v>
      </c>
      <c r="W177" s="9">
        <f t="shared" si="260"/>
        <v>0</v>
      </c>
      <c r="X177" s="9">
        <f t="shared" si="260"/>
        <v>0</v>
      </c>
      <c r="Y177" s="9">
        <f t="shared" si="260"/>
        <v>0</v>
      </c>
      <c r="Z177" s="9">
        <f t="shared" si="260"/>
        <v>0</v>
      </c>
      <c r="AA177" s="9">
        <f t="shared" si="260"/>
        <v>0</v>
      </c>
    </row>
    <row r="178" spans="2:27" x14ac:dyDescent="0.3">
      <c r="B178" s="12" t="s">
        <v>63</v>
      </c>
      <c r="C178" s="12" t="s">
        <v>58</v>
      </c>
      <c r="D178" s="9">
        <f t="shared" si="261"/>
        <v>-1.2999999999999999E-4</v>
      </c>
      <c r="E178" s="9">
        <f t="shared" si="260"/>
        <v>-1.2999999999999999E-4</v>
      </c>
      <c r="F178" s="9">
        <f t="shared" si="260"/>
        <v>-1.2999999999999999E-4</v>
      </c>
      <c r="G178" s="9">
        <f t="shared" si="260"/>
        <v>-1.2999999999999999E-4</v>
      </c>
      <c r="H178" s="9">
        <f t="shared" si="260"/>
        <v>-1.2999999999999999E-4</v>
      </c>
      <c r="I178" s="9">
        <f t="shared" si="260"/>
        <v>-1.2999999999999999E-4</v>
      </c>
      <c r="J178" s="9">
        <f t="shared" si="260"/>
        <v>-1.2999999999999999E-4</v>
      </c>
      <c r="K178" s="9">
        <f t="shared" si="260"/>
        <v>-1.2999999999999999E-4</v>
      </c>
      <c r="L178" s="9">
        <f t="shared" si="260"/>
        <v>-1.2999999999999999E-4</v>
      </c>
      <c r="M178" s="9">
        <f t="shared" si="260"/>
        <v>-4.4999999999999999E-4</v>
      </c>
      <c r="N178" s="9">
        <f t="shared" si="260"/>
        <v>-4.4999999999999999E-4</v>
      </c>
      <c r="O178" s="9">
        <f t="shared" si="260"/>
        <v>-4.4999999999999999E-4</v>
      </c>
      <c r="P178" s="9">
        <f t="shared" si="260"/>
        <v>-4.4999999999999999E-4</v>
      </c>
      <c r="Q178" s="9">
        <f t="shared" si="260"/>
        <v>-4.4999999999999999E-4</v>
      </c>
      <c r="R178" s="9">
        <f t="shared" si="260"/>
        <v>-4.4999999999999999E-4</v>
      </c>
      <c r="S178" s="9">
        <f t="shared" si="260"/>
        <v>-4.4999999999999999E-4</v>
      </c>
      <c r="T178" s="9">
        <f t="shared" si="260"/>
        <v>-4.4999999999999999E-4</v>
      </c>
      <c r="U178" s="9">
        <f t="shared" si="260"/>
        <v>-4.4999999999999999E-4</v>
      </c>
      <c r="V178" s="9">
        <f t="shared" si="260"/>
        <v>-4.4999999999999999E-4</v>
      </c>
      <c r="W178" s="9">
        <f t="shared" si="260"/>
        <v>-4.4999999999999999E-4</v>
      </c>
      <c r="X178" s="9">
        <f t="shared" si="260"/>
        <v>-4.4999999999999999E-4</v>
      </c>
      <c r="Y178" s="9">
        <f t="shared" si="260"/>
        <v>-8.5999999999999998E-4</v>
      </c>
      <c r="Z178" s="9">
        <f t="shared" si="260"/>
        <v>-8.5999999999999998E-4</v>
      </c>
      <c r="AA178" s="9">
        <f t="shared" si="260"/>
        <v>-8.5999999999999998E-4</v>
      </c>
    </row>
    <row r="179" spans="2:27" x14ac:dyDescent="0.3">
      <c r="B179" s="12" t="s">
        <v>64</v>
      </c>
      <c r="C179" s="12" t="s">
        <v>58</v>
      </c>
      <c r="D179" s="9">
        <f t="shared" si="261"/>
        <v>-4.2000000000000002E-4</v>
      </c>
      <c r="E179" s="9">
        <f t="shared" si="260"/>
        <v>-4.2000000000000002E-4</v>
      </c>
      <c r="F179" s="9">
        <f t="shared" si="260"/>
        <v>-4.2000000000000002E-4</v>
      </c>
      <c r="G179" s="9">
        <f t="shared" si="260"/>
        <v>-4.2000000000000002E-4</v>
      </c>
      <c r="H179" s="9">
        <f t="shared" si="260"/>
        <v>-4.2000000000000002E-4</v>
      </c>
      <c r="I179" s="9">
        <f t="shared" si="260"/>
        <v>-4.2000000000000002E-4</v>
      </c>
      <c r="J179" s="9">
        <f t="shared" si="260"/>
        <v>-3.0000000000000001E-5</v>
      </c>
      <c r="K179" s="9">
        <f t="shared" si="260"/>
        <v>-3.0000000000000001E-5</v>
      </c>
      <c r="L179" s="9">
        <f t="shared" si="260"/>
        <v>-3.0000000000000001E-5</v>
      </c>
      <c r="M179" s="9">
        <f t="shared" si="260"/>
        <v>-3.0000000000000001E-5</v>
      </c>
      <c r="N179" s="9">
        <f t="shared" si="260"/>
        <v>-3.0000000000000001E-5</v>
      </c>
      <c r="O179" s="9">
        <f t="shared" si="260"/>
        <v>-3.0000000000000001E-5</v>
      </c>
      <c r="P179" s="9">
        <f t="shared" si="260"/>
        <v>-3.0000000000000001E-5</v>
      </c>
      <c r="Q179" s="9">
        <f t="shared" si="260"/>
        <v>-3.0000000000000001E-5</v>
      </c>
      <c r="R179" s="9">
        <f t="shared" si="260"/>
        <v>-3.0000000000000001E-5</v>
      </c>
      <c r="S179" s="9">
        <f t="shared" si="260"/>
        <v>-3.0000000000000001E-5</v>
      </c>
      <c r="T179" s="9">
        <f t="shared" si="260"/>
        <v>-3.0000000000000001E-5</v>
      </c>
      <c r="U179" s="9">
        <f t="shared" si="260"/>
        <v>-3.0000000000000001E-5</v>
      </c>
      <c r="V179" s="9">
        <f t="shared" si="260"/>
        <v>7.6000000000000004E-4</v>
      </c>
      <c r="W179" s="9">
        <f t="shared" si="260"/>
        <v>7.6000000000000004E-4</v>
      </c>
      <c r="X179" s="9">
        <f t="shared" si="260"/>
        <v>7.6000000000000004E-4</v>
      </c>
      <c r="Y179" s="9">
        <f t="shared" si="260"/>
        <v>7.6000000000000004E-4</v>
      </c>
      <c r="Z179" s="9">
        <f t="shared" si="260"/>
        <v>7.6000000000000004E-4</v>
      </c>
      <c r="AA179" s="9">
        <f t="shared" si="260"/>
        <v>7.6000000000000004E-4</v>
      </c>
    </row>
    <row r="180" spans="2:27" x14ac:dyDescent="0.3">
      <c r="B180" s="12" t="s">
        <v>65</v>
      </c>
      <c r="C180" s="12" t="s">
        <v>58</v>
      </c>
      <c r="D180" s="9">
        <f t="shared" si="261"/>
        <v>-6.0000000000000002E-5</v>
      </c>
      <c r="E180" s="9">
        <f t="shared" si="260"/>
        <v>-6.0000000000000002E-5</v>
      </c>
      <c r="F180" s="9">
        <f t="shared" si="260"/>
        <v>-6.0000000000000002E-5</v>
      </c>
      <c r="G180" s="9">
        <f t="shared" si="260"/>
        <v>-6.0000000000000002E-5</v>
      </c>
      <c r="H180" s="9">
        <f t="shared" si="260"/>
        <v>-6.0000000000000002E-5</v>
      </c>
      <c r="I180" s="9">
        <f t="shared" si="260"/>
        <v>-6.0000000000000002E-5</v>
      </c>
      <c r="J180" s="9">
        <f t="shared" si="260"/>
        <v>-6.0000000000000002E-5</v>
      </c>
      <c r="K180" s="9">
        <f t="shared" si="260"/>
        <v>-6.0000000000000002E-5</v>
      </c>
      <c r="L180" s="9">
        <f t="shared" si="260"/>
        <v>-6.0000000000000002E-5</v>
      </c>
      <c r="M180" s="9">
        <f t="shared" si="260"/>
        <v>-4.4999999999999999E-4</v>
      </c>
      <c r="N180" s="9">
        <f t="shared" si="260"/>
        <v>-4.4999999999999999E-4</v>
      </c>
      <c r="O180" s="9">
        <f t="shared" si="260"/>
        <v>-4.4999999999999999E-4</v>
      </c>
      <c r="P180" s="9">
        <v>-4.4999999999999999E-4</v>
      </c>
      <c r="Q180" s="9">
        <v>-4.4999999999999999E-4</v>
      </c>
      <c r="R180" s="9">
        <v>-4.4999999999999999E-4</v>
      </c>
      <c r="S180" s="9">
        <f t="shared" si="260"/>
        <v>-4.4999999999999999E-4</v>
      </c>
      <c r="T180" s="9">
        <f t="shared" si="260"/>
        <v>-4.4999999999999999E-4</v>
      </c>
      <c r="U180" s="9">
        <f t="shared" si="260"/>
        <v>-4.4999999999999999E-4</v>
      </c>
      <c r="V180" s="9">
        <f t="shared" si="260"/>
        <v>-4.4999999999999999E-4</v>
      </c>
      <c r="W180" s="9">
        <f t="shared" si="260"/>
        <v>-4.4999999999999999E-4</v>
      </c>
      <c r="X180" s="9">
        <f t="shared" si="260"/>
        <v>-4.4999999999999999E-4</v>
      </c>
      <c r="Y180" s="9">
        <f t="shared" si="260"/>
        <v>-3.9399999999999999E-3</v>
      </c>
      <c r="Z180" s="9">
        <f t="shared" si="260"/>
        <v>-3.9399999999999999E-3</v>
      </c>
      <c r="AA180" s="9">
        <f t="shared" si="260"/>
        <v>-3.9399999999999999E-3</v>
      </c>
    </row>
    <row r="181" spans="2:27" x14ac:dyDescent="0.3">
      <c r="B181" s="12" t="s">
        <v>66</v>
      </c>
      <c r="C181" s="12" t="s">
        <v>58</v>
      </c>
      <c r="D181" s="9">
        <f t="shared" si="261"/>
        <v>2.8800000000000002E-3</v>
      </c>
      <c r="E181" s="9">
        <f t="shared" si="260"/>
        <v>2.8800000000000002E-3</v>
      </c>
      <c r="F181" s="9">
        <f t="shared" si="260"/>
        <v>2.8800000000000002E-3</v>
      </c>
      <c r="G181" s="9">
        <f t="shared" si="260"/>
        <v>7.8799999999999999E-3</v>
      </c>
      <c r="H181" s="9">
        <f t="shared" si="260"/>
        <v>7.8799999999999999E-3</v>
      </c>
      <c r="I181" s="9">
        <f t="shared" si="260"/>
        <v>7.8799999999999999E-3</v>
      </c>
      <c r="J181" s="9">
        <f t="shared" si="260"/>
        <v>7.8799999999999999E-3</v>
      </c>
      <c r="K181" s="9">
        <f t="shared" si="260"/>
        <v>7.8799999999999999E-3</v>
      </c>
      <c r="L181" s="9">
        <f t="shared" si="260"/>
        <v>7.8799999999999999E-3</v>
      </c>
      <c r="M181" s="9">
        <f t="shared" si="260"/>
        <v>7.8799999999999999E-3</v>
      </c>
      <c r="N181" s="9">
        <f t="shared" si="260"/>
        <v>7.8799999999999999E-3</v>
      </c>
      <c r="O181" s="9">
        <f t="shared" si="260"/>
        <v>7.8799999999999999E-3</v>
      </c>
      <c r="P181" s="9">
        <v>7.8799999999999999E-3</v>
      </c>
      <c r="Q181" s="9">
        <v>7.8799999999999999E-3</v>
      </c>
      <c r="R181" s="9">
        <v>7.8799999999999999E-3</v>
      </c>
      <c r="S181" s="9">
        <f t="shared" si="260"/>
        <v>7.8799999999999999E-3</v>
      </c>
      <c r="T181" s="9">
        <f t="shared" si="260"/>
        <v>7.8799999999999999E-3</v>
      </c>
      <c r="U181" s="9">
        <f t="shared" si="260"/>
        <v>7.8799999999999999E-3</v>
      </c>
      <c r="V181" s="9">
        <f t="shared" si="260"/>
        <v>7.8799999999999999E-3</v>
      </c>
      <c r="W181" s="9">
        <f t="shared" si="260"/>
        <v>7.8799999999999999E-3</v>
      </c>
      <c r="X181" s="9">
        <f t="shared" si="260"/>
        <v>7.8799999999999999E-3</v>
      </c>
      <c r="Y181" s="9">
        <f t="shared" si="260"/>
        <v>7.8799999999999999E-3</v>
      </c>
      <c r="Z181" s="9">
        <f t="shared" si="260"/>
        <v>7.8799999999999999E-3</v>
      </c>
      <c r="AA181" s="9">
        <f t="shared" si="260"/>
        <v>7.8799999999999999E-3</v>
      </c>
    </row>
    <row r="182" spans="2:27" x14ac:dyDescent="0.3">
      <c r="B182" s="12" t="s">
        <v>67</v>
      </c>
      <c r="C182" s="12" t="s">
        <v>58</v>
      </c>
      <c r="D182" s="9">
        <f t="shared" si="261"/>
        <v>6.0000000000000002E-5</v>
      </c>
      <c r="E182" s="9">
        <f t="shared" si="260"/>
        <v>6.0000000000000002E-5</v>
      </c>
      <c r="F182" s="9">
        <f t="shared" si="260"/>
        <v>6.0000000000000002E-5</v>
      </c>
      <c r="G182" s="9">
        <f t="shared" si="260"/>
        <v>6.0000000000000002E-5</v>
      </c>
      <c r="H182" s="9">
        <f t="shared" si="260"/>
        <v>6.0000000000000002E-5</v>
      </c>
      <c r="I182" s="9">
        <f t="shared" si="260"/>
        <v>6.0000000000000002E-5</v>
      </c>
      <c r="J182" s="9">
        <f t="shared" si="260"/>
        <v>6.9999999999999994E-5</v>
      </c>
      <c r="K182" s="9">
        <f t="shared" si="260"/>
        <v>6.9999999999999994E-5</v>
      </c>
      <c r="L182" s="9">
        <f t="shared" si="260"/>
        <v>6.9999999999999994E-5</v>
      </c>
      <c r="M182" s="9">
        <f t="shared" si="260"/>
        <v>6.9999999999999994E-5</v>
      </c>
      <c r="N182" s="9">
        <f t="shared" si="260"/>
        <v>6.9999999999999994E-5</v>
      </c>
      <c r="O182" s="9">
        <f t="shared" si="260"/>
        <v>6.9999999999999994E-5</v>
      </c>
      <c r="P182" s="9">
        <v>6.9999999999999994E-5</v>
      </c>
      <c r="Q182" s="9">
        <v>6.9999999999999994E-5</v>
      </c>
      <c r="R182" s="9">
        <v>6.9999999999999994E-5</v>
      </c>
      <c r="S182" s="9">
        <f t="shared" si="260"/>
        <v>6.9999999999999994E-5</v>
      </c>
      <c r="T182" s="9">
        <f t="shared" si="260"/>
        <v>6.9999999999999994E-5</v>
      </c>
      <c r="U182" s="9">
        <f t="shared" si="260"/>
        <v>6.9999999999999994E-5</v>
      </c>
      <c r="V182" s="9">
        <f t="shared" ref="E182:AA190" si="262">V158</f>
        <v>5.0000000000000002E-5</v>
      </c>
      <c r="W182" s="9">
        <f t="shared" si="262"/>
        <v>5.0000000000000002E-5</v>
      </c>
      <c r="X182" s="9">
        <f t="shared" si="262"/>
        <v>5.0000000000000002E-5</v>
      </c>
      <c r="Y182" s="9">
        <f t="shared" si="262"/>
        <v>5.0000000000000002E-5</v>
      </c>
      <c r="Z182" s="9">
        <f t="shared" si="262"/>
        <v>5.0000000000000002E-5</v>
      </c>
      <c r="AA182" s="9">
        <f t="shared" si="262"/>
        <v>5.0000000000000002E-5</v>
      </c>
    </row>
    <row r="183" spans="2:27" x14ac:dyDescent="0.3">
      <c r="B183" s="12" t="s">
        <v>68</v>
      </c>
      <c r="C183" s="12" t="s">
        <v>58</v>
      </c>
      <c r="D183" s="9">
        <f t="shared" si="261"/>
        <v>1.9599999999999999E-3</v>
      </c>
      <c r="E183" s="9">
        <f t="shared" si="262"/>
        <v>1.9599999999999999E-3</v>
      </c>
      <c r="F183" s="9">
        <f t="shared" si="262"/>
        <v>1.9599999999999999E-3</v>
      </c>
      <c r="G183" s="9">
        <f t="shared" si="262"/>
        <v>1.9599999999999999E-3</v>
      </c>
      <c r="H183" s="9">
        <f t="shared" si="262"/>
        <v>1.9599999999999999E-3</v>
      </c>
      <c r="I183" s="9">
        <f t="shared" si="262"/>
        <v>1.9599999999999999E-3</v>
      </c>
      <c r="J183" s="9">
        <f t="shared" si="262"/>
        <v>2.3800000000000002E-3</v>
      </c>
      <c r="K183" s="9">
        <f t="shared" si="262"/>
        <v>2.3800000000000002E-3</v>
      </c>
      <c r="L183" s="9">
        <f t="shared" si="262"/>
        <v>2.3800000000000002E-3</v>
      </c>
      <c r="M183" s="9">
        <f t="shared" si="262"/>
        <v>2.3800000000000002E-3</v>
      </c>
      <c r="N183" s="9">
        <f t="shared" si="262"/>
        <v>2.3800000000000002E-3</v>
      </c>
      <c r="O183" s="9">
        <f t="shared" si="262"/>
        <v>2.3800000000000002E-3</v>
      </c>
      <c r="P183" s="9">
        <v>2.3800000000000002E-3</v>
      </c>
      <c r="Q183" s="9">
        <v>2.3800000000000002E-3</v>
      </c>
      <c r="R183" s="9">
        <v>2.3800000000000002E-3</v>
      </c>
      <c r="S183" s="9">
        <f t="shared" si="262"/>
        <v>2.3800000000000002E-3</v>
      </c>
      <c r="T183" s="9">
        <f t="shared" si="262"/>
        <v>2.3800000000000002E-3</v>
      </c>
      <c r="U183" s="9">
        <f t="shared" si="262"/>
        <v>2.3800000000000002E-3</v>
      </c>
      <c r="V183" s="9">
        <f t="shared" si="262"/>
        <v>2.6199999999999999E-3</v>
      </c>
      <c r="W183" s="9">
        <f t="shared" si="262"/>
        <v>2.6199999999999999E-3</v>
      </c>
      <c r="X183" s="9">
        <f t="shared" si="262"/>
        <v>2.6199999999999999E-3</v>
      </c>
      <c r="Y183" s="9">
        <f t="shared" si="262"/>
        <v>2.6199999999999999E-3</v>
      </c>
      <c r="Z183" s="9">
        <f t="shared" si="262"/>
        <v>2.6199999999999999E-3</v>
      </c>
      <c r="AA183" s="9">
        <f t="shared" si="262"/>
        <v>2.6199999999999999E-3</v>
      </c>
    </row>
    <row r="184" spans="2:27" x14ac:dyDescent="0.3">
      <c r="B184" s="12" t="s">
        <v>69</v>
      </c>
      <c r="C184" s="12" t="s">
        <v>58</v>
      </c>
      <c r="D184" s="9">
        <f t="shared" si="261"/>
        <v>8.0000000000000007E-5</v>
      </c>
      <c r="E184" s="9">
        <f t="shared" si="262"/>
        <v>8.0000000000000007E-5</v>
      </c>
      <c r="F184" s="9">
        <f t="shared" si="262"/>
        <v>8.0000000000000007E-5</v>
      </c>
      <c r="G184" s="9">
        <f t="shared" si="262"/>
        <v>8.0000000000000007E-5</v>
      </c>
      <c r="H184" s="9">
        <f t="shared" si="262"/>
        <v>8.0000000000000007E-5</v>
      </c>
      <c r="I184" s="9">
        <f t="shared" si="262"/>
        <v>8.0000000000000007E-5</v>
      </c>
      <c r="J184" s="9">
        <f t="shared" si="262"/>
        <v>1.2E-4</v>
      </c>
      <c r="K184" s="9">
        <f t="shared" si="262"/>
        <v>1.2E-4</v>
      </c>
      <c r="L184" s="9">
        <f t="shared" si="262"/>
        <v>1.2E-4</v>
      </c>
      <c r="M184" s="9">
        <f t="shared" si="262"/>
        <v>1.2E-4</v>
      </c>
      <c r="N184" s="9">
        <f t="shared" si="262"/>
        <v>1.2E-4</v>
      </c>
      <c r="O184" s="9">
        <f t="shared" si="262"/>
        <v>1.2E-4</v>
      </c>
      <c r="P184" s="9">
        <v>1.2E-4</v>
      </c>
      <c r="Q184" s="9">
        <v>1.2E-4</v>
      </c>
      <c r="R184" s="9">
        <v>1.2E-4</v>
      </c>
      <c r="S184" s="9">
        <f t="shared" si="262"/>
        <v>1.2E-4</v>
      </c>
      <c r="T184" s="9">
        <f t="shared" si="262"/>
        <v>1.2E-4</v>
      </c>
      <c r="U184" s="9">
        <f t="shared" si="262"/>
        <v>1.2E-4</v>
      </c>
      <c r="V184" s="9">
        <f t="shared" si="262"/>
        <v>0</v>
      </c>
      <c r="W184" s="9">
        <f t="shared" si="262"/>
        <v>0</v>
      </c>
      <c r="X184" s="9">
        <f t="shared" si="262"/>
        <v>0</v>
      </c>
      <c r="Y184" s="9">
        <f t="shared" si="262"/>
        <v>0</v>
      </c>
      <c r="Z184" s="9">
        <f t="shared" si="262"/>
        <v>0</v>
      </c>
      <c r="AA184" s="9">
        <f t="shared" si="262"/>
        <v>0</v>
      </c>
    </row>
    <row r="185" spans="2:27" x14ac:dyDescent="0.3">
      <c r="B185" s="12" t="s">
        <v>55</v>
      </c>
      <c r="C185" s="12" t="s">
        <v>58</v>
      </c>
      <c r="D185" s="9">
        <f t="shared" si="261"/>
        <v>0</v>
      </c>
      <c r="E185" s="9">
        <f t="shared" si="262"/>
        <v>0</v>
      </c>
      <c r="F185" s="9">
        <f t="shared" si="262"/>
        <v>0</v>
      </c>
      <c r="G185" s="9">
        <f t="shared" si="262"/>
        <v>0</v>
      </c>
      <c r="H185" s="9">
        <f t="shared" si="262"/>
        <v>0</v>
      </c>
      <c r="I185" s="9">
        <f t="shared" si="262"/>
        <v>0</v>
      </c>
      <c r="J185" s="9">
        <f t="shared" si="262"/>
        <v>0</v>
      </c>
      <c r="K185" s="9">
        <f t="shared" si="262"/>
        <v>0</v>
      </c>
      <c r="L185" s="9">
        <f t="shared" si="262"/>
        <v>0</v>
      </c>
      <c r="M185" s="9">
        <f t="shared" si="262"/>
        <v>0</v>
      </c>
      <c r="N185" s="9">
        <f t="shared" si="262"/>
        <v>0</v>
      </c>
      <c r="O185" s="9">
        <f t="shared" si="262"/>
        <v>0</v>
      </c>
      <c r="P185" s="9">
        <v>0</v>
      </c>
      <c r="Q185" s="9">
        <v>0</v>
      </c>
      <c r="R185" s="9">
        <v>0</v>
      </c>
      <c r="S185" s="9">
        <f t="shared" si="262"/>
        <v>5.6999999999999998E-4</v>
      </c>
      <c r="T185" s="9">
        <f t="shared" si="262"/>
        <v>5.6999999999999998E-4</v>
      </c>
      <c r="U185" s="9">
        <f t="shared" si="262"/>
        <v>5.6999999999999998E-4</v>
      </c>
      <c r="V185" s="9">
        <f t="shared" si="262"/>
        <v>5.6999999999999998E-4</v>
      </c>
      <c r="W185" s="9">
        <f t="shared" si="262"/>
        <v>5.6999999999999998E-4</v>
      </c>
      <c r="X185" s="9">
        <f t="shared" si="262"/>
        <v>5.6999999999999998E-4</v>
      </c>
      <c r="Y185" s="9">
        <f t="shared" si="262"/>
        <v>5.6999999999999998E-4</v>
      </c>
      <c r="Z185" s="9">
        <f t="shared" si="262"/>
        <v>5.6999999999999998E-4</v>
      </c>
      <c r="AA185" s="9">
        <f t="shared" si="262"/>
        <v>5.6999999999999998E-4</v>
      </c>
    </row>
    <row r="186" spans="2:27" x14ac:dyDescent="0.3">
      <c r="B186" s="12" t="s">
        <v>70</v>
      </c>
      <c r="C186" s="12" t="s">
        <v>71</v>
      </c>
      <c r="D186" s="9">
        <f t="shared" si="261"/>
        <v>1.427E-2</v>
      </c>
      <c r="E186" s="9">
        <f t="shared" si="262"/>
        <v>1.427E-2</v>
      </c>
      <c r="F186" s="9">
        <f t="shared" si="262"/>
        <v>1.427E-2</v>
      </c>
      <c r="G186" s="9">
        <f t="shared" si="262"/>
        <v>1.4420000000000001E-2</v>
      </c>
      <c r="H186" s="9">
        <f t="shared" si="262"/>
        <v>1.4420000000000001E-2</v>
      </c>
      <c r="I186" s="9">
        <f t="shared" si="262"/>
        <v>1.4420000000000001E-2</v>
      </c>
      <c r="J186" s="9">
        <f t="shared" si="262"/>
        <v>1.4420000000000001E-2</v>
      </c>
      <c r="K186" s="9">
        <f t="shared" si="262"/>
        <v>1.4420000000000001E-2</v>
      </c>
      <c r="L186" s="9">
        <f t="shared" si="262"/>
        <v>1.4420000000000001E-2</v>
      </c>
      <c r="M186" s="9">
        <f t="shared" si="262"/>
        <v>1.4420000000000001E-2</v>
      </c>
      <c r="N186" s="9">
        <f t="shared" si="262"/>
        <v>1.4420000000000001E-2</v>
      </c>
      <c r="O186" s="9">
        <f t="shared" si="262"/>
        <v>1.4420000000000001E-2</v>
      </c>
      <c r="P186" s="9">
        <v>1.4420000000000001E-2</v>
      </c>
      <c r="Q186" s="9">
        <v>1.4420000000000001E-2</v>
      </c>
      <c r="R186" s="9">
        <v>1.4420000000000001E-2</v>
      </c>
      <c r="S186" s="9">
        <f t="shared" si="262"/>
        <v>1.124E-2</v>
      </c>
      <c r="T186" s="9">
        <f t="shared" si="262"/>
        <v>1.124E-2</v>
      </c>
      <c r="U186" s="9">
        <f t="shared" si="262"/>
        <v>1.124E-2</v>
      </c>
      <c r="V186" s="9">
        <f t="shared" si="262"/>
        <v>1.124E-2</v>
      </c>
      <c r="W186" s="9">
        <f t="shared" si="262"/>
        <v>1.124E-2</v>
      </c>
      <c r="X186" s="9">
        <f t="shared" si="262"/>
        <v>1.124E-2</v>
      </c>
      <c r="Y186" s="9">
        <f t="shared" si="262"/>
        <v>1.124E-2</v>
      </c>
      <c r="Z186" s="9">
        <f t="shared" si="262"/>
        <v>1.124E-2</v>
      </c>
      <c r="AA186" s="9">
        <f t="shared" si="262"/>
        <v>1.124E-2</v>
      </c>
    </row>
    <row r="187" spans="2:27" x14ac:dyDescent="0.3">
      <c r="B187" s="12" t="s">
        <v>72</v>
      </c>
      <c r="C187" s="12" t="s">
        <v>71</v>
      </c>
      <c r="D187" s="9">
        <f t="shared" si="261"/>
        <v>-5.9000000000000003E-4</v>
      </c>
      <c r="E187" s="9">
        <f t="shared" si="262"/>
        <v>-5.9000000000000003E-4</v>
      </c>
      <c r="F187" s="9">
        <f t="shared" si="262"/>
        <v>-5.9000000000000003E-4</v>
      </c>
      <c r="G187" s="9">
        <f t="shared" si="262"/>
        <v>-9.3000000000000005E-4</v>
      </c>
      <c r="H187" s="9">
        <f t="shared" si="262"/>
        <v>-9.3000000000000005E-4</v>
      </c>
      <c r="I187" s="9">
        <f t="shared" si="262"/>
        <v>-9.3000000000000005E-4</v>
      </c>
      <c r="J187" s="9">
        <f t="shared" si="262"/>
        <v>-9.3000000000000005E-4</v>
      </c>
      <c r="K187" s="9">
        <f t="shared" si="262"/>
        <v>-9.3000000000000005E-4</v>
      </c>
      <c r="L187" s="9">
        <f t="shared" si="262"/>
        <v>-9.3000000000000005E-4</v>
      </c>
      <c r="M187" s="9">
        <f t="shared" si="262"/>
        <v>-9.3000000000000005E-4</v>
      </c>
      <c r="N187" s="9">
        <f t="shared" si="262"/>
        <v>-9.3000000000000005E-4</v>
      </c>
      <c r="O187" s="9">
        <f t="shared" si="262"/>
        <v>-9.3000000000000005E-4</v>
      </c>
      <c r="P187" s="9">
        <v>-9.3000000000000005E-4</v>
      </c>
      <c r="Q187" s="9">
        <v>-9.3000000000000005E-4</v>
      </c>
      <c r="R187" s="9">
        <v>-9.3000000000000005E-4</v>
      </c>
      <c r="S187" s="9">
        <f t="shared" si="262"/>
        <v>-1.23E-3</v>
      </c>
      <c r="T187" s="9">
        <f t="shared" si="262"/>
        <v>-1.23E-3</v>
      </c>
      <c r="U187" s="9">
        <f t="shared" si="262"/>
        <v>-1.23E-3</v>
      </c>
      <c r="V187" s="9">
        <f t="shared" si="262"/>
        <v>-1.23E-3</v>
      </c>
      <c r="W187" s="9">
        <f t="shared" si="262"/>
        <v>-1.23E-3</v>
      </c>
      <c r="X187" s="9">
        <f t="shared" si="262"/>
        <v>-1.23E-3</v>
      </c>
      <c r="Y187" s="9">
        <f t="shared" si="262"/>
        <v>-1.23E-3</v>
      </c>
      <c r="Z187" s="9">
        <f t="shared" si="262"/>
        <v>-1.23E-3</v>
      </c>
      <c r="AA187" s="9">
        <f t="shared" si="262"/>
        <v>-1.23E-3</v>
      </c>
    </row>
    <row r="188" spans="2:27" x14ac:dyDescent="0.3">
      <c r="B188" s="12" t="s">
        <v>73</v>
      </c>
      <c r="C188" s="12" t="s">
        <v>71</v>
      </c>
      <c r="D188" s="9">
        <f t="shared" si="261"/>
        <v>3.5E-4</v>
      </c>
      <c r="E188" s="9">
        <f t="shared" si="262"/>
        <v>3.5E-4</v>
      </c>
      <c r="F188" s="9">
        <f t="shared" si="262"/>
        <v>3.5E-4</v>
      </c>
      <c r="G188" s="9">
        <f t="shared" si="262"/>
        <v>3.4000000000000002E-4</v>
      </c>
      <c r="H188" s="9">
        <f t="shared" si="262"/>
        <v>3.4000000000000002E-4</v>
      </c>
      <c r="I188" s="9">
        <f t="shared" si="262"/>
        <v>3.4000000000000002E-4</v>
      </c>
      <c r="J188" s="9">
        <f t="shared" si="262"/>
        <v>3.4000000000000002E-4</v>
      </c>
      <c r="K188" s="9">
        <f t="shared" si="262"/>
        <v>3.4000000000000002E-4</v>
      </c>
      <c r="L188" s="9">
        <f t="shared" si="262"/>
        <v>3.4000000000000002E-4</v>
      </c>
      <c r="M188" s="9">
        <f t="shared" si="262"/>
        <v>3.4000000000000002E-4</v>
      </c>
      <c r="N188" s="9">
        <f t="shared" si="262"/>
        <v>3.4000000000000002E-4</v>
      </c>
      <c r="O188" s="9">
        <f t="shared" si="262"/>
        <v>3.4000000000000002E-4</v>
      </c>
      <c r="P188" s="9">
        <v>3.4000000000000002E-4</v>
      </c>
      <c r="Q188" s="9">
        <v>3.4000000000000002E-4</v>
      </c>
      <c r="R188" s="9">
        <v>3.4000000000000002E-4</v>
      </c>
      <c r="S188" s="9">
        <f t="shared" si="262"/>
        <v>3.2000000000000003E-4</v>
      </c>
      <c r="T188" s="9">
        <f t="shared" si="262"/>
        <v>3.2000000000000003E-4</v>
      </c>
      <c r="U188" s="9">
        <f t="shared" si="262"/>
        <v>3.2000000000000003E-4</v>
      </c>
      <c r="V188" s="9">
        <f t="shared" si="262"/>
        <v>3.2000000000000003E-4</v>
      </c>
      <c r="W188" s="9">
        <f t="shared" si="262"/>
        <v>3.2000000000000003E-4</v>
      </c>
      <c r="X188" s="9">
        <f t="shared" si="262"/>
        <v>3.2000000000000003E-4</v>
      </c>
      <c r="Y188" s="9">
        <f t="shared" si="262"/>
        <v>3.2000000000000003E-4</v>
      </c>
      <c r="Z188" s="9">
        <f t="shared" si="262"/>
        <v>3.2000000000000003E-4</v>
      </c>
      <c r="AA188" s="9">
        <f t="shared" si="262"/>
        <v>3.2000000000000003E-4</v>
      </c>
    </row>
    <row r="189" spans="2:27" x14ac:dyDescent="0.3">
      <c r="B189" s="12" t="s">
        <v>74</v>
      </c>
      <c r="C189" s="12" t="s">
        <v>75</v>
      </c>
      <c r="D189" s="9">
        <f t="shared" si="261"/>
        <v>-1.49E-3</v>
      </c>
      <c r="E189" s="9">
        <f t="shared" si="262"/>
        <v>-1.49E-3</v>
      </c>
      <c r="F189" s="9">
        <f t="shared" si="262"/>
        <v>-1.49E-3</v>
      </c>
      <c r="G189" s="9" t="str">
        <f t="shared" si="262"/>
        <v xml:space="preserve"> $                -  </v>
      </c>
      <c r="H189" s="9" t="str">
        <f t="shared" si="262"/>
        <v xml:space="preserve"> $               -  </v>
      </c>
      <c r="I189" s="9" t="str">
        <f t="shared" si="262"/>
        <v xml:space="preserve"> $                -  </v>
      </c>
      <c r="J189" s="9" t="str">
        <f t="shared" si="262"/>
        <v xml:space="preserve"> $               -  </v>
      </c>
      <c r="K189" s="9" t="str">
        <f t="shared" si="262"/>
        <v xml:space="preserve"> $                     -  </v>
      </c>
      <c r="L189" s="9" t="str">
        <f t="shared" si="262"/>
        <v xml:space="preserve"> $                              -  </v>
      </c>
      <c r="M189" s="9" t="str">
        <f t="shared" si="262"/>
        <v xml:space="preserve"> $                       -  </v>
      </c>
      <c r="N189" s="9" t="str">
        <f t="shared" si="262"/>
        <v xml:space="preserve"> $                             -  </v>
      </c>
      <c r="O189" s="9" t="str">
        <f t="shared" si="262"/>
        <v xml:space="preserve"> $                            -  </v>
      </c>
      <c r="P189" s="9" t="s">
        <v>159</v>
      </c>
      <c r="Q189" s="9" t="s">
        <v>159</v>
      </c>
      <c r="R189" s="9" t="s">
        <v>159</v>
      </c>
      <c r="S189" s="9">
        <f t="shared" si="262"/>
        <v>0</v>
      </c>
      <c r="T189" s="9">
        <f t="shared" si="262"/>
        <v>0</v>
      </c>
      <c r="U189" s="9">
        <f t="shared" si="262"/>
        <v>0</v>
      </c>
      <c r="V189" s="9">
        <f t="shared" si="262"/>
        <v>0</v>
      </c>
      <c r="W189" s="9">
        <f t="shared" si="262"/>
        <v>0</v>
      </c>
      <c r="X189" s="9">
        <f t="shared" si="262"/>
        <v>0</v>
      </c>
      <c r="Y189" s="9">
        <f t="shared" si="262"/>
        <v>0</v>
      </c>
      <c r="Z189" s="9">
        <f t="shared" si="262"/>
        <v>0</v>
      </c>
      <c r="AA189" s="9">
        <f t="shared" si="262"/>
        <v>0</v>
      </c>
    </row>
    <row r="190" spans="2:27" x14ac:dyDescent="0.3">
      <c r="B190" s="12" t="s">
        <v>76</v>
      </c>
      <c r="C190" s="12" t="s">
        <v>75</v>
      </c>
      <c r="D190" s="9">
        <f t="shared" si="261"/>
        <v>4.0000000000000003E-5</v>
      </c>
      <c r="E190" s="9">
        <f t="shared" si="262"/>
        <v>4.0000000000000003E-5</v>
      </c>
      <c r="F190" s="9">
        <f t="shared" si="262"/>
        <v>4.0000000000000003E-5</v>
      </c>
      <c r="G190" s="9">
        <f t="shared" si="262"/>
        <v>1.8000000000000001E-4</v>
      </c>
      <c r="H190" s="9">
        <f t="shared" si="262"/>
        <v>1.8000000000000001E-4</v>
      </c>
      <c r="I190" s="9">
        <f t="shared" si="262"/>
        <v>1.8000000000000001E-4</v>
      </c>
      <c r="J190" s="9">
        <f t="shared" si="262"/>
        <v>1.8000000000000001E-4</v>
      </c>
      <c r="K190" s="9">
        <f t="shared" si="262"/>
        <v>1.8000000000000001E-4</v>
      </c>
      <c r="L190" s="9">
        <f t="shared" si="262"/>
        <v>1.8000000000000001E-4</v>
      </c>
      <c r="M190" s="9">
        <f t="shared" si="262"/>
        <v>1.8000000000000001E-4</v>
      </c>
      <c r="N190" s="9">
        <f t="shared" si="262"/>
        <v>1.8000000000000001E-4</v>
      </c>
      <c r="O190" s="9">
        <f t="shared" si="262"/>
        <v>1.8000000000000001E-4</v>
      </c>
      <c r="P190" s="9">
        <v>1.8000000000000001E-4</v>
      </c>
      <c r="Q190" s="9">
        <v>1.8000000000000001E-4</v>
      </c>
      <c r="R190" s="9">
        <v>1.8000000000000001E-4</v>
      </c>
      <c r="S190" s="9">
        <f t="shared" si="262"/>
        <v>2.1000000000000001E-4</v>
      </c>
      <c r="T190" s="9">
        <f t="shared" si="262"/>
        <v>2.1000000000000001E-4</v>
      </c>
      <c r="U190" s="9">
        <f t="shared" si="262"/>
        <v>2.1000000000000001E-4</v>
      </c>
      <c r="V190" s="9">
        <f t="shared" si="262"/>
        <v>2.1000000000000001E-4</v>
      </c>
      <c r="W190" s="9">
        <f t="shared" si="262"/>
        <v>2.1000000000000001E-4</v>
      </c>
      <c r="X190" s="9">
        <f t="shared" si="262"/>
        <v>2.1000000000000001E-4</v>
      </c>
      <c r="Y190" s="9">
        <f t="shared" si="262"/>
        <v>2.1000000000000001E-4</v>
      </c>
      <c r="Z190" s="9">
        <f t="shared" si="262"/>
        <v>2.1000000000000001E-4</v>
      </c>
      <c r="AA190" s="9">
        <f t="shared" si="262"/>
        <v>2.1000000000000001E-4</v>
      </c>
    </row>
    <row r="191" spans="2:27" x14ac:dyDescent="0.3">
      <c r="B191" s="102" t="s">
        <v>77</v>
      </c>
      <c r="C191" s="102"/>
      <c r="D191" s="14">
        <f>-SUM(D171:D190)</f>
        <v>-0.25692000000000004</v>
      </c>
      <c r="E191" s="14">
        <f t="shared" ref="E191" si="263">-SUM(E171:E190)</f>
        <v>-0.24382000000000001</v>
      </c>
      <c r="F191" s="14">
        <f t="shared" ref="F191" si="264">-SUM(F171:F190)</f>
        <v>-0.16907</v>
      </c>
      <c r="G191" s="14">
        <f t="shared" ref="G191" si="265">-SUM(G171:G190)</f>
        <v>-0.11935</v>
      </c>
      <c r="H191" s="14">
        <f t="shared" ref="H191" si="266">-SUM(H171:H190)</f>
        <v>-0.10475999999999998</v>
      </c>
      <c r="I191" s="14">
        <f t="shared" ref="I191" si="267">-SUM(I171:I190)</f>
        <v>-0.10317999999999998</v>
      </c>
      <c r="J191" s="14">
        <f t="shared" ref="J191" si="268">-SUM(J171:J190)</f>
        <v>-0.15458000000000002</v>
      </c>
      <c r="K191" s="14">
        <f t="shared" ref="K191" si="269">-SUM(K171:K190)</f>
        <v>-0.15377000000000002</v>
      </c>
      <c r="L191" s="14">
        <f t="shared" ref="L191" si="270">-SUM(L171:L190)</f>
        <v>-0.14075000000000001</v>
      </c>
      <c r="M191" s="14">
        <f t="shared" ref="M191" si="271">-SUM(M171:M190)</f>
        <v>-0.16552999999999998</v>
      </c>
      <c r="N191" s="14">
        <f t="shared" ref="N191" si="272">-SUM(N171:N190)</f>
        <v>-0.25957000000000002</v>
      </c>
      <c r="O191" s="14">
        <f t="shared" ref="O191" si="273">-SUM(O171:O190)</f>
        <v>-0.42130000000000006</v>
      </c>
      <c r="P191" s="14">
        <f>-SUM(P171:P190)</f>
        <v>-0.42883000000000004</v>
      </c>
      <c r="Q191" s="14">
        <f t="shared" ref="Q191" si="274">-SUM(Q171:Q190)</f>
        <v>-0.43043000000000009</v>
      </c>
      <c r="R191" s="14">
        <f t="shared" ref="R191" si="275">-SUM(R171:R190)</f>
        <v>-0.33866000000000007</v>
      </c>
      <c r="S191" s="14">
        <f t="shared" ref="S191" si="276">-SUM(S171:S190)</f>
        <v>-0.14847999999999992</v>
      </c>
      <c r="T191" s="14">
        <f t="shared" ref="T191" si="277">-SUM(T171:T190)</f>
        <v>-0.14070999999999992</v>
      </c>
      <c r="U191" s="14">
        <f t="shared" ref="U191" si="278">-SUM(U171:U190)</f>
        <v>-0.14688999999999994</v>
      </c>
      <c r="V191" s="14">
        <f t="shared" ref="V191" si="279">-SUM(V171:V190)</f>
        <v>-0.16195999999999997</v>
      </c>
      <c r="W191" s="14">
        <f t="shared" ref="W191" si="280">-SUM(W171:W190)</f>
        <v>-0.13397999999999993</v>
      </c>
      <c r="X191" s="14">
        <f t="shared" ref="X191" si="281">-SUM(X171:X190)</f>
        <v>-0.10580999999999999</v>
      </c>
      <c r="Y191" s="14">
        <f t="shared" ref="Y191" si="282">-SUM(Y171:Y190)</f>
        <v>-9.1569999999999985E-2</v>
      </c>
      <c r="Z191" s="14">
        <f t="shared" ref="Z191" si="283">-SUM(Z171:Z190)</f>
        <v>-0.12623999999999996</v>
      </c>
      <c r="AA191" s="14">
        <f t="shared" ref="AA191" si="284">-SUM(AA171:AA190)</f>
        <v>-0.19743999999999995</v>
      </c>
    </row>
    <row r="192" spans="2:27" x14ac:dyDescent="0.3">
      <c r="B192" s="102" t="s">
        <v>78</v>
      </c>
      <c r="C192" s="102"/>
      <c r="D192" s="14">
        <f>-SUM(D171:D173)</f>
        <v>-0.23488000000000001</v>
      </c>
      <c r="E192" s="14">
        <f t="shared" ref="E192:AA192" si="285">-SUM(E171:E173)</f>
        <v>-0.22178</v>
      </c>
      <c r="F192" s="14">
        <f t="shared" si="285"/>
        <v>-0.14702999999999999</v>
      </c>
      <c r="G192" s="14">
        <f t="shared" si="285"/>
        <v>-9.0830000000000008E-2</v>
      </c>
      <c r="H192" s="14">
        <f t="shared" si="285"/>
        <v>-7.6240000000000002E-2</v>
      </c>
      <c r="I192" s="14">
        <f t="shared" si="285"/>
        <v>-7.4660000000000004E-2</v>
      </c>
      <c r="J192" s="14">
        <f t="shared" si="285"/>
        <v>-0.12520000000000001</v>
      </c>
      <c r="K192" s="14">
        <f t="shared" si="285"/>
        <v>-0.12439</v>
      </c>
      <c r="L192" s="14">
        <f t="shared" si="285"/>
        <v>-0.11137000000000001</v>
      </c>
      <c r="M192" s="14">
        <f t="shared" si="285"/>
        <v>-0.13675999999999999</v>
      </c>
      <c r="N192" s="14">
        <f t="shared" si="285"/>
        <v>-0.23080000000000001</v>
      </c>
      <c r="O192" s="14">
        <f t="shared" si="285"/>
        <v>-0.39252999999999999</v>
      </c>
      <c r="P192" s="14">
        <f t="shared" si="285"/>
        <v>-0.40005999999999997</v>
      </c>
      <c r="Q192" s="14">
        <f t="shared" si="285"/>
        <v>-0.40166000000000002</v>
      </c>
      <c r="R192" s="14">
        <f t="shared" si="285"/>
        <v>-0.30989</v>
      </c>
      <c r="S192" s="14">
        <f t="shared" si="285"/>
        <v>-0.12247</v>
      </c>
      <c r="T192" s="14">
        <f t="shared" si="285"/>
        <v>-0.1147</v>
      </c>
      <c r="U192" s="14">
        <f t="shared" si="285"/>
        <v>-0.12088</v>
      </c>
      <c r="V192" s="14">
        <f t="shared" si="285"/>
        <v>-0.13506000000000001</v>
      </c>
      <c r="W192" s="14">
        <f t="shared" si="285"/>
        <v>-0.10707999999999999</v>
      </c>
      <c r="X192" s="14">
        <f t="shared" si="285"/>
        <v>-7.8910000000000008E-2</v>
      </c>
      <c r="Y192" s="14">
        <f t="shared" si="285"/>
        <v>-6.8409999999999999E-2</v>
      </c>
      <c r="Z192" s="14">
        <f t="shared" si="285"/>
        <v>-0.10308</v>
      </c>
      <c r="AA192" s="14">
        <f t="shared" si="285"/>
        <v>-0.17427999999999999</v>
      </c>
    </row>
  </sheetData>
  <mergeCells count="16">
    <mergeCell ref="B192:C192"/>
    <mergeCell ref="B167:C167"/>
    <mergeCell ref="B191:C191"/>
    <mergeCell ref="B24:C24"/>
    <mergeCell ref="B48:C48"/>
    <mergeCell ref="B72:C72"/>
    <mergeCell ref="B96:C96"/>
    <mergeCell ref="B120:C120"/>
    <mergeCell ref="B144:C144"/>
    <mergeCell ref="B168:C168"/>
    <mergeCell ref="B143:C143"/>
    <mergeCell ref="B23:C23"/>
    <mergeCell ref="B47:C47"/>
    <mergeCell ref="B71:C71"/>
    <mergeCell ref="B95:C95"/>
    <mergeCell ref="B119:C1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0FEBF-775C-47FC-A1A0-AED95AFA1685}">
  <sheetPr>
    <pageSetUpPr fitToPage="1"/>
  </sheetPr>
  <dimension ref="A1:N340"/>
  <sheetViews>
    <sheetView view="pageBreakPreview" topLeftCell="C275" zoomScaleNormal="100" zoomScaleSheetLayoutView="100" workbookViewId="0">
      <selection activeCell="E330" sqref="E330"/>
    </sheetView>
  </sheetViews>
  <sheetFormatPr defaultColWidth="9.33203125" defaultRowHeight="14.4" x14ac:dyDescent="0.3"/>
  <cols>
    <col min="1" max="1" width="23.33203125" style="18" customWidth="1"/>
    <col min="2" max="2" width="4.44140625" style="17" bestFit="1" customWidth="1"/>
    <col min="3" max="3" width="41" style="11" bestFit="1" customWidth="1"/>
    <col min="4" max="4" width="21.33203125" style="11" customWidth="1"/>
    <col min="5" max="5" width="14" style="11" bestFit="1" customWidth="1"/>
    <col min="6" max="6" width="14" style="18" bestFit="1" customWidth="1"/>
    <col min="7" max="13" width="20" style="11" customWidth="1"/>
    <col min="14" max="14" width="18" style="11" customWidth="1"/>
    <col min="15" max="16384" width="9.33203125" style="11"/>
  </cols>
  <sheetData>
    <row r="1" spans="1:14" x14ac:dyDescent="0.3">
      <c r="A1" s="16" t="s">
        <v>167</v>
      </c>
      <c r="N1" s="19"/>
    </row>
    <row r="2" spans="1:14" x14ac:dyDescent="0.3">
      <c r="N2" s="19"/>
    </row>
    <row r="3" spans="1:14" x14ac:dyDescent="0.3">
      <c r="N3" s="19" t="s">
        <v>40</v>
      </c>
    </row>
    <row r="4" spans="1:14" x14ac:dyDescent="0.3">
      <c r="M4" s="19"/>
    </row>
    <row r="5" spans="1:14" ht="22.2" x14ac:dyDescent="0.45">
      <c r="C5" s="20" t="s">
        <v>41</v>
      </c>
    </row>
    <row r="6" spans="1:14" ht="21" x14ac:dyDescent="0.4">
      <c r="C6" s="21" t="s">
        <v>42</v>
      </c>
    </row>
    <row r="7" spans="1:14" ht="21" x14ac:dyDescent="0.4">
      <c r="C7" s="21" t="s">
        <v>168</v>
      </c>
      <c r="D7" s="22"/>
    </row>
    <row r="8" spans="1:14" ht="15.75" customHeight="1" x14ac:dyDescent="0.4">
      <c r="C8" s="21"/>
    </row>
    <row r="9" spans="1:14" ht="33" customHeight="1" x14ac:dyDescent="0.3">
      <c r="C9" s="98" t="s">
        <v>106</v>
      </c>
      <c r="D9" s="98"/>
      <c r="E9" s="98"/>
      <c r="F9" s="98"/>
      <c r="G9" s="98"/>
      <c r="H9" s="98"/>
      <c r="I9" s="98"/>
      <c r="J9" s="98"/>
      <c r="K9" s="98"/>
      <c r="L9" s="98"/>
      <c r="M9" s="98"/>
    </row>
    <row r="10" spans="1:14" ht="33.75" customHeight="1" x14ac:dyDescent="0.3">
      <c r="C10" s="98" t="s">
        <v>107</v>
      </c>
      <c r="D10" s="98"/>
      <c r="E10" s="98"/>
      <c r="F10" s="98"/>
      <c r="G10" s="98"/>
      <c r="H10" s="98"/>
      <c r="I10" s="98"/>
      <c r="J10" s="98"/>
      <c r="K10" s="98"/>
      <c r="L10" s="98"/>
      <c r="M10" s="98"/>
    </row>
    <row r="12" spans="1:14" s="23" customFormat="1" x14ac:dyDescent="0.3">
      <c r="B12" s="24"/>
      <c r="C12" s="23" t="s">
        <v>4</v>
      </c>
      <c r="D12" s="23" t="s">
        <v>5</v>
      </c>
      <c r="E12" s="23" t="s">
        <v>6</v>
      </c>
      <c r="F12" s="23" t="s">
        <v>7</v>
      </c>
      <c r="G12" s="23" t="s">
        <v>8</v>
      </c>
      <c r="H12" s="23" t="s">
        <v>9</v>
      </c>
      <c r="I12" s="23" t="s">
        <v>10</v>
      </c>
      <c r="J12" s="23" t="s">
        <v>11</v>
      </c>
      <c r="K12" s="23" t="s">
        <v>12</v>
      </c>
      <c r="L12" s="23" t="s">
        <v>13</v>
      </c>
      <c r="M12" s="23" t="s">
        <v>46</v>
      </c>
      <c r="N12" s="23" t="s">
        <v>47</v>
      </c>
    </row>
    <row r="13" spans="1:14" x14ac:dyDescent="0.3">
      <c r="C13" s="10" t="s">
        <v>48</v>
      </c>
      <c r="D13" s="10" t="s">
        <v>49</v>
      </c>
      <c r="E13" s="10" t="s">
        <v>50</v>
      </c>
      <c r="F13" s="10" t="s">
        <v>51</v>
      </c>
      <c r="G13" s="10" t="s">
        <v>16</v>
      </c>
      <c r="H13" s="10" t="s">
        <v>17</v>
      </c>
      <c r="I13" s="10" t="s">
        <v>18</v>
      </c>
      <c r="J13" s="10" t="s">
        <v>19</v>
      </c>
      <c r="K13" s="10" t="s">
        <v>20</v>
      </c>
      <c r="L13" s="10" t="s">
        <v>21</v>
      </c>
      <c r="M13" s="10" t="s">
        <v>22</v>
      </c>
      <c r="N13" s="10" t="s">
        <v>23</v>
      </c>
    </row>
    <row r="14" spans="1:14" x14ac:dyDescent="0.3">
      <c r="B14" s="17">
        <v>-1</v>
      </c>
      <c r="C14" s="12" t="s">
        <v>52</v>
      </c>
      <c r="D14" s="12" t="s">
        <v>53</v>
      </c>
      <c r="E14" s="25" t="s">
        <v>54</v>
      </c>
      <c r="F14" s="26">
        <v>44287</v>
      </c>
      <c r="G14" s="9">
        <v>7.2370000000000004E-2</v>
      </c>
      <c r="H14" s="9">
        <v>7.2370000000000004E-2</v>
      </c>
      <c r="I14" s="9">
        <v>6.6500000000000004E-2</v>
      </c>
      <c r="J14" s="9">
        <v>5.6669999999999998E-2</v>
      </c>
      <c r="K14" s="9">
        <v>6.6500000000000004E-2</v>
      </c>
      <c r="L14" s="9">
        <v>5.6669999999999998E-2</v>
      </c>
      <c r="M14" s="9">
        <v>6.447E-2</v>
      </c>
      <c r="N14" s="9">
        <v>6.447E-2</v>
      </c>
    </row>
    <row r="15" spans="1:14" x14ac:dyDescent="0.3">
      <c r="B15" s="17">
        <f>B14-1</f>
        <v>-2</v>
      </c>
      <c r="C15" s="12" t="s">
        <v>55</v>
      </c>
      <c r="D15" s="12" t="s">
        <v>53</v>
      </c>
      <c r="E15" s="25" t="s">
        <v>54</v>
      </c>
      <c r="F15" s="26">
        <v>44287</v>
      </c>
      <c r="G15" s="9">
        <v>-5.1200000000000004E-3</v>
      </c>
      <c r="H15" s="9">
        <v>-5.1200000000000004E-3</v>
      </c>
      <c r="I15" s="9">
        <v>5.6800000000000002E-3</v>
      </c>
      <c r="J15" s="9">
        <v>5.6800000000000002E-3</v>
      </c>
      <c r="K15" s="9">
        <v>5.6800000000000002E-3</v>
      </c>
      <c r="L15" s="9">
        <v>5.6800000000000002E-3</v>
      </c>
      <c r="M15" s="9">
        <v>-5.9800000000000001E-3</v>
      </c>
      <c r="N15" s="9">
        <v>-5.9800000000000001E-3</v>
      </c>
    </row>
    <row r="16" spans="1:14" x14ac:dyDescent="0.3">
      <c r="B16" s="17">
        <f t="shared" ref="B16:B33" si="0">B15-1</f>
        <v>-3</v>
      </c>
      <c r="C16" s="13" t="s">
        <v>56</v>
      </c>
      <c r="D16" s="12" t="s">
        <v>53</v>
      </c>
      <c r="E16" s="25" t="s">
        <v>54</v>
      </c>
      <c r="F16" s="26">
        <v>44287</v>
      </c>
      <c r="G16" s="9">
        <v>2.3800000000000002E-3</v>
      </c>
      <c r="H16" s="9">
        <v>2.3800000000000002E-3</v>
      </c>
      <c r="I16" s="9">
        <f>0.00211</f>
        <v>2.1099999999999999E-3</v>
      </c>
      <c r="J16" s="9">
        <f t="shared" ref="J16:L16" si="1">0.00211</f>
        <v>2.1099999999999999E-3</v>
      </c>
      <c r="K16" s="9">
        <f t="shared" si="1"/>
        <v>2.1099999999999999E-3</v>
      </c>
      <c r="L16" s="9">
        <f t="shared" si="1"/>
        <v>2.1099999999999999E-3</v>
      </c>
      <c r="M16" s="9">
        <v>2.0100000000000001E-3</v>
      </c>
      <c r="N16" s="9">
        <v>2.0100000000000001E-3</v>
      </c>
    </row>
    <row r="17" spans="2:14" x14ac:dyDescent="0.3">
      <c r="B17" s="17">
        <f t="shared" si="0"/>
        <v>-4</v>
      </c>
      <c r="C17" s="12" t="s">
        <v>57</v>
      </c>
      <c r="D17" s="12" t="s">
        <v>58</v>
      </c>
      <c r="E17" s="25" t="s">
        <v>59</v>
      </c>
      <c r="F17" s="26">
        <v>44075</v>
      </c>
      <c r="G17" s="35">
        <v>4.58E-2</v>
      </c>
      <c r="H17" s="35">
        <v>4.58E-2</v>
      </c>
      <c r="I17" s="35">
        <v>4.4819999999999999E-2</v>
      </c>
      <c r="J17" s="35">
        <f t="shared" ref="J17" si="2">I17</f>
        <v>4.4819999999999999E-2</v>
      </c>
      <c r="K17" s="35">
        <v>4.7600000000000003E-3</v>
      </c>
      <c r="L17" s="35">
        <f t="shared" ref="L17" si="3">K17</f>
        <v>4.7600000000000003E-3</v>
      </c>
      <c r="M17" s="35">
        <v>4.3E-3</v>
      </c>
      <c r="N17" s="35">
        <v>4.3E-3</v>
      </c>
    </row>
    <row r="18" spans="2:14" x14ac:dyDescent="0.3">
      <c r="B18" s="17">
        <f t="shared" si="0"/>
        <v>-5</v>
      </c>
      <c r="C18" s="12" t="s">
        <v>60</v>
      </c>
      <c r="D18" s="12" t="s">
        <v>58</v>
      </c>
      <c r="E18" s="25" t="s">
        <v>59</v>
      </c>
      <c r="F18" s="26">
        <v>44287</v>
      </c>
      <c r="G18" s="9">
        <v>2.0400000000000001E-3</v>
      </c>
      <c r="H18" s="9">
        <v>2.0400000000000001E-3</v>
      </c>
      <c r="I18" s="9">
        <v>2.0100000000000001E-3</v>
      </c>
      <c r="J18" s="9">
        <v>2.0100000000000001E-3</v>
      </c>
      <c r="K18" s="9">
        <v>1.7799999999999999E-3</v>
      </c>
      <c r="L18" s="9">
        <v>1.7799999999999999E-3</v>
      </c>
      <c r="M18" s="9">
        <v>8.8999999999999995E-4</v>
      </c>
      <c r="N18" s="9">
        <v>8.8999999999999995E-4</v>
      </c>
    </row>
    <row r="19" spans="2:14" x14ac:dyDescent="0.3">
      <c r="B19" s="17">
        <f t="shared" si="0"/>
        <v>-6</v>
      </c>
      <c r="C19" s="12" t="s">
        <v>61</v>
      </c>
      <c r="D19" s="12" t="s">
        <v>58</v>
      </c>
      <c r="E19" s="25" t="s">
        <v>59</v>
      </c>
      <c r="F19" s="26">
        <v>44105</v>
      </c>
      <c r="G19" s="9">
        <v>2.0000000000000002E-5</v>
      </c>
      <c r="H19" s="9">
        <v>2.0000000000000002E-5</v>
      </c>
      <c r="I19" s="9">
        <v>2.0000000000000002E-5</v>
      </c>
      <c r="J19" s="9">
        <v>2.0000000000000002E-5</v>
      </c>
      <c r="K19" s="9">
        <v>2.0000000000000002E-5</v>
      </c>
      <c r="L19" s="9">
        <v>2.0000000000000002E-5</v>
      </c>
      <c r="M19" s="9">
        <v>2.0000000000000002E-5</v>
      </c>
      <c r="N19" s="9">
        <v>2.0000000000000002E-5</v>
      </c>
    </row>
    <row r="20" spans="2:14" x14ac:dyDescent="0.3">
      <c r="B20" s="17">
        <f t="shared" si="0"/>
        <v>-7</v>
      </c>
      <c r="C20" s="12" t="s">
        <v>62</v>
      </c>
      <c r="D20" s="12" t="s">
        <v>58</v>
      </c>
      <c r="E20" s="25" t="s">
        <v>59</v>
      </c>
      <c r="F20" s="26">
        <v>44287</v>
      </c>
      <c r="G20" s="9">
        <v>5.4400000000000004E-3</v>
      </c>
      <c r="H20" s="9">
        <v>5.4400000000000004E-3</v>
      </c>
      <c r="I20" s="9">
        <v>4.5599999999999998E-3</v>
      </c>
      <c r="J20" s="9">
        <v>4.5599999999999998E-3</v>
      </c>
      <c r="K20" s="9">
        <v>0</v>
      </c>
      <c r="L20" s="9">
        <v>0</v>
      </c>
      <c r="M20" s="9">
        <v>0</v>
      </c>
      <c r="N20" s="9">
        <v>0</v>
      </c>
    </row>
    <row r="21" spans="2:14" x14ac:dyDescent="0.3">
      <c r="B21" s="17">
        <f t="shared" si="0"/>
        <v>-8</v>
      </c>
      <c r="C21" s="12" t="s">
        <v>63</v>
      </c>
      <c r="D21" s="12" t="s">
        <v>58</v>
      </c>
      <c r="E21" s="25" t="s">
        <v>59</v>
      </c>
      <c r="F21" s="26">
        <v>44105</v>
      </c>
      <c r="G21" s="9">
        <v>8.9999999999999998E-4</v>
      </c>
      <c r="H21" s="9">
        <v>8.9999999999999998E-4</v>
      </c>
      <c r="I21" s="9">
        <v>8.4999999999999995E-4</v>
      </c>
      <c r="J21" s="9">
        <v>8.4999999999999995E-4</v>
      </c>
      <c r="K21" s="9">
        <v>6.4000000000000005E-4</v>
      </c>
      <c r="L21" s="9">
        <v>6.4000000000000005E-4</v>
      </c>
      <c r="M21" s="9">
        <v>3.3E-4</v>
      </c>
      <c r="N21" s="9">
        <v>3.3E-4</v>
      </c>
    </row>
    <row r="22" spans="2:14" x14ac:dyDescent="0.3">
      <c r="B22" s="17">
        <f t="shared" si="0"/>
        <v>-9</v>
      </c>
      <c r="C22" s="12" t="s">
        <v>64</v>
      </c>
      <c r="D22" s="12" t="s">
        <v>58</v>
      </c>
      <c r="E22" s="25" t="s">
        <v>59</v>
      </c>
      <c r="F22" s="26">
        <v>44013</v>
      </c>
      <c r="G22" s="9">
        <v>1.1800000000000001E-3</v>
      </c>
      <c r="H22" s="9">
        <v>1.1800000000000001E-3</v>
      </c>
      <c r="I22" s="9">
        <v>1.1800000000000001E-3</v>
      </c>
      <c r="J22" s="9">
        <v>1.1800000000000001E-3</v>
      </c>
      <c r="K22" s="9">
        <v>1.1800000000000001E-3</v>
      </c>
      <c r="L22" s="9">
        <v>1.1800000000000001E-3</v>
      </c>
      <c r="M22" s="9">
        <v>1.1800000000000001E-3</v>
      </c>
      <c r="N22" s="9">
        <v>1.1800000000000001E-3</v>
      </c>
    </row>
    <row r="23" spans="2:14" x14ac:dyDescent="0.3">
      <c r="B23" s="17">
        <f t="shared" si="0"/>
        <v>-10</v>
      </c>
      <c r="C23" s="12" t="s">
        <v>65</v>
      </c>
      <c r="D23" s="12" t="s">
        <v>58</v>
      </c>
      <c r="E23" s="25" t="s">
        <v>59</v>
      </c>
      <c r="F23" s="26">
        <v>44105</v>
      </c>
      <c r="G23" s="9">
        <v>-7.2999999999999996E-4</v>
      </c>
      <c r="H23" s="9">
        <v>-7.2999999999999996E-4</v>
      </c>
      <c r="I23" s="9">
        <v>-7.2999999999999996E-4</v>
      </c>
      <c r="J23" s="9">
        <v>-7.2999999999999996E-4</v>
      </c>
      <c r="K23" s="9">
        <v>-7.2999999999999996E-4</v>
      </c>
      <c r="L23" s="9">
        <v>-7.2999999999999996E-4</v>
      </c>
      <c r="M23" s="9">
        <v>-7.2999999999999996E-4</v>
      </c>
      <c r="N23" s="9">
        <v>-7.2999999999999996E-4</v>
      </c>
    </row>
    <row r="24" spans="2:14" x14ac:dyDescent="0.3">
      <c r="B24" s="17">
        <f t="shared" si="0"/>
        <v>-11</v>
      </c>
      <c r="C24" s="12" t="s">
        <v>66</v>
      </c>
      <c r="D24" s="12" t="s">
        <v>58</v>
      </c>
      <c r="E24" s="25" t="s">
        <v>59</v>
      </c>
      <c r="F24" s="26">
        <v>42933</v>
      </c>
      <c r="G24" s="9">
        <v>2.8800000000000002E-3</v>
      </c>
      <c r="H24" s="9">
        <v>2.8800000000000002E-3</v>
      </c>
      <c r="I24" s="9">
        <v>2.8800000000000002E-3</v>
      </c>
      <c r="J24" s="9">
        <v>2.8800000000000002E-3</v>
      </c>
      <c r="K24" s="9">
        <v>2.8800000000000002E-3</v>
      </c>
      <c r="L24" s="9">
        <v>2.8800000000000002E-3</v>
      </c>
      <c r="M24" s="9">
        <v>2.8800000000000002E-3</v>
      </c>
      <c r="N24" s="9">
        <v>2.8800000000000002E-3</v>
      </c>
    </row>
    <row r="25" spans="2:14" x14ac:dyDescent="0.3">
      <c r="B25" s="17">
        <f t="shared" si="0"/>
        <v>-12</v>
      </c>
      <c r="C25" s="12" t="s">
        <v>67</v>
      </c>
      <c r="D25" s="12" t="s">
        <v>58</v>
      </c>
      <c r="E25" s="25" t="s">
        <v>59</v>
      </c>
      <c r="F25" s="26">
        <v>44013</v>
      </c>
      <c r="G25" s="9">
        <v>1.4999999999999999E-4</v>
      </c>
      <c r="H25" s="9">
        <v>1.4999999999999999E-4</v>
      </c>
      <c r="I25" s="9">
        <v>1.4999999999999999E-4</v>
      </c>
      <c r="J25" s="9">
        <v>1.4999999999999999E-4</v>
      </c>
      <c r="K25" s="9">
        <v>1.4999999999999999E-4</v>
      </c>
      <c r="L25" s="9">
        <v>1.4999999999999999E-4</v>
      </c>
      <c r="M25" s="9">
        <v>1.4999999999999999E-4</v>
      </c>
      <c r="N25" s="9">
        <v>1.4999999999999999E-4</v>
      </c>
    </row>
    <row r="26" spans="2:14" x14ac:dyDescent="0.3">
      <c r="B26" s="17">
        <f t="shared" si="0"/>
        <v>-13</v>
      </c>
      <c r="C26" s="12" t="s">
        <v>68</v>
      </c>
      <c r="D26" s="12" t="s">
        <v>58</v>
      </c>
      <c r="E26" s="25" t="s">
        <v>59</v>
      </c>
      <c r="F26" s="26">
        <v>44013</v>
      </c>
      <c r="G26" s="35">
        <v>1.7600000000000001E-3</v>
      </c>
      <c r="H26" s="9">
        <v>0</v>
      </c>
      <c r="I26" s="35">
        <v>1.7600000000000001E-3</v>
      </c>
      <c r="J26" s="35">
        <v>1.7600000000000001E-3</v>
      </c>
      <c r="K26" s="35">
        <v>1.7600000000000001E-3</v>
      </c>
      <c r="L26" s="35">
        <v>1.7600000000000001E-3</v>
      </c>
      <c r="M26" s="35">
        <v>1.7600000000000001E-3</v>
      </c>
      <c r="N26" s="35">
        <v>1.7600000000000001E-3</v>
      </c>
    </row>
    <row r="27" spans="2:14" x14ac:dyDescent="0.3">
      <c r="B27" s="17">
        <f t="shared" si="0"/>
        <v>-14</v>
      </c>
      <c r="C27" s="12" t="s">
        <v>69</v>
      </c>
      <c r="D27" s="12" t="s">
        <v>58</v>
      </c>
      <c r="E27" s="25" t="s">
        <v>59</v>
      </c>
      <c r="F27" s="26">
        <v>44013</v>
      </c>
      <c r="G27" s="35">
        <v>5.0000000000000002E-5</v>
      </c>
      <c r="H27" s="35">
        <v>5.0000000000000002E-5</v>
      </c>
      <c r="I27" s="35">
        <v>5.0000000000000002E-5</v>
      </c>
      <c r="J27" s="35">
        <v>5.0000000000000002E-5</v>
      </c>
      <c r="K27" s="35">
        <v>5.0000000000000002E-5</v>
      </c>
      <c r="L27" s="35">
        <v>5.0000000000000002E-5</v>
      </c>
      <c r="M27" s="35">
        <v>5.0000000000000002E-5</v>
      </c>
      <c r="N27" s="35">
        <v>5.0000000000000002E-5</v>
      </c>
    </row>
    <row r="28" spans="2:14" x14ac:dyDescent="0.3">
      <c r="B28" s="17">
        <f t="shared" si="0"/>
        <v>-15</v>
      </c>
      <c r="C28" s="12" t="s">
        <v>55</v>
      </c>
      <c r="D28" s="12" t="s">
        <v>58</v>
      </c>
      <c r="E28" s="25" t="s">
        <v>59</v>
      </c>
      <c r="F28" s="26"/>
      <c r="G28" s="9"/>
      <c r="H28" s="9"/>
      <c r="I28" s="9"/>
      <c r="J28" s="9"/>
      <c r="K28" s="9"/>
      <c r="L28" s="9"/>
      <c r="M28" s="9"/>
      <c r="N28" s="9"/>
    </row>
    <row r="29" spans="2:14" x14ac:dyDescent="0.3">
      <c r="B29" s="17">
        <f t="shared" si="0"/>
        <v>-16</v>
      </c>
      <c r="C29" s="12" t="s">
        <v>70</v>
      </c>
      <c r="D29" s="12" t="s">
        <v>71</v>
      </c>
      <c r="E29" s="25" t="s">
        <v>59</v>
      </c>
      <c r="F29" s="26">
        <v>44287</v>
      </c>
      <c r="G29" s="9">
        <v>3.4540000000000001E-2</v>
      </c>
      <c r="H29" s="9">
        <v>3.4540000000000001E-2</v>
      </c>
      <c r="I29" s="9">
        <v>3.4700000000000002E-2</v>
      </c>
      <c r="J29" s="9">
        <v>3.4700000000000002E-2</v>
      </c>
      <c r="K29" s="9">
        <v>1.401E-2</v>
      </c>
      <c r="L29" s="9">
        <v>1.401E-2</v>
      </c>
      <c r="M29" s="9">
        <v>1.427E-2</v>
      </c>
      <c r="N29" s="9">
        <v>1.427E-2</v>
      </c>
    </row>
    <row r="30" spans="2:14" x14ac:dyDescent="0.3">
      <c r="B30" s="17">
        <f t="shared" si="0"/>
        <v>-17</v>
      </c>
      <c r="C30" s="12" t="s">
        <v>72</v>
      </c>
      <c r="D30" s="12" t="s">
        <v>71</v>
      </c>
      <c r="E30" s="25" t="s">
        <v>59</v>
      </c>
      <c r="F30" s="26">
        <v>44287</v>
      </c>
      <c r="G30" s="9">
        <v>7.3999999999999999E-4</v>
      </c>
      <c r="H30" s="9">
        <v>7.3999999999999999E-4</v>
      </c>
      <c r="I30" s="9">
        <v>-1.7899999999999999E-3</v>
      </c>
      <c r="J30" s="9">
        <v>-1.7899999999999999E-3</v>
      </c>
      <c r="K30" s="9">
        <v>-1.92E-3</v>
      </c>
      <c r="L30" s="9">
        <v>-1.92E-3</v>
      </c>
      <c r="M30" s="9">
        <v>-5.9000000000000003E-4</v>
      </c>
      <c r="N30" s="9">
        <v>-5.9000000000000003E-4</v>
      </c>
    </row>
    <row r="31" spans="2:14" x14ac:dyDescent="0.3">
      <c r="B31" s="17">
        <f t="shared" si="0"/>
        <v>-18</v>
      </c>
      <c r="C31" s="12" t="s">
        <v>73</v>
      </c>
      <c r="D31" s="12" t="s">
        <v>71</v>
      </c>
      <c r="E31" s="25" t="s">
        <v>59</v>
      </c>
      <c r="F31" s="26">
        <v>44287</v>
      </c>
      <c r="G31" s="9">
        <v>4.6000000000000001E-4</v>
      </c>
      <c r="H31" s="9">
        <v>4.6000000000000001E-4</v>
      </c>
      <c r="I31" s="9">
        <v>3.8999999999999999E-4</v>
      </c>
      <c r="J31" s="9">
        <v>3.8999999999999999E-4</v>
      </c>
      <c r="K31" s="9">
        <v>3.8999999999999999E-4</v>
      </c>
      <c r="L31" s="9">
        <v>3.8999999999999999E-4</v>
      </c>
      <c r="M31" s="9">
        <v>3.5E-4</v>
      </c>
      <c r="N31" s="9">
        <v>3.5E-4</v>
      </c>
    </row>
    <row r="32" spans="2:14" x14ac:dyDescent="0.3">
      <c r="B32" s="17">
        <f t="shared" si="0"/>
        <v>-19</v>
      </c>
      <c r="C32" s="12" t="s">
        <v>74</v>
      </c>
      <c r="D32" s="12" t="s">
        <v>75</v>
      </c>
      <c r="E32" s="25" t="s">
        <v>59</v>
      </c>
      <c r="F32" s="26">
        <v>44287</v>
      </c>
      <c r="G32" s="9">
        <v>-1.49E-3</v>
      </c>
      <c r="H32" s="9">
        <v>-1.49E-3</v>
      </c>
      <c r="I32" s="9">
        <v>-1.49E-3</v>
      </c>
      <c r="J32" s="9">
        <v>-1.49E-3</v>
      </c>
      <c r="K32" s="9">
        <v>-1.49E-3</v>
      </c>
      <c r="L32" s="9">
        <v>-1.49E-3</v>
      </c>
      <c r="M32" s="9">
        <v>-1.49E-3</v>
      </c>
      <c r="N32" s="9">
        <v>-1.49E-3</v>
      </c>
    </row>
    <row r="33" spans="1:14" x14ac:dyDescent="0.3">
      <c r="B33" s="17">
        <f t="shared" si="0"/>
        <v>-20</v>
      </c>
      <c r="C33" s="12" t="s">
        <v>76</v>
      </c>
      <c r="D33" s="12" t="s">
        <v>75</v>
      </c>
      <c r="E33" s="25" t="s">
        <v>59</v>
      </c>
      <c r="F33" s="26">
        <v>44287</v>
      </c>
      <c r="G33" s="9">
        <v>4.0000000000000003E-5</v>
      </c>
      <c r="H33" s="9">
        <v>4.0000000000000003E-5</v>
      </c>
      <c r="I33" s="9">
        <v>4.0000000000000003E-5</v>
      </c>
      <c r="J33" s="9">
        <v>4.0000000000000003E-5</v>
      </c>
      <c r="K33" s="9">
        <v>4.0000000000000003E-5</v>
      </c>
      <c r="L33" s="9">
        <v>4.0000000000000003E-5</v>
      </c>
      <c r="M33" s="9">
        <v>4.0000000000000003E-5</v>
      </c>
      <c r="N33" s="9">
        <v>4.0000000000000003E-5</v>
      </c>
    </row>
    <row r="34" spans="1:14" x14ac:dyDescent="0.3">
      <c r="G34" s="27"/>
      <c r="H34" s="27"/>
      <c r="I34" s="27"/>
      <c r="J34" s="27"/>
      <c r="K34" s="27"/>
      <c r="L34" s="27"/>
      <c r="M34" s="27"/>
      <c r="N34" s="27"/>
    </row>
    <row r="35" spans="1:14" x14ac:dyDescent="0.3">
      <c r="B35" s="17">
        <f>B33-1</f>
        <v>-21</v>
      </c>
      <c r="C35" s="99" t="s">
        <v>77</v>
      </c>
      <c r="D35" s="100"/>
      <c r="E35" s="100"/>
      <c r="F35" s="101"/>
      <c r="G35" s="14">
        <f>-SUM(G14:G33)</f>
        <v>-0.16341000000000003</v>
      </c>
      <c r="H35" s="14">
        <f t="shared" ref="H35:N35" si="4">-SUM(H14:H33)</f>
        <v>-0.16165000000000004</v>
      </c>
      <c r="I35" s="14">
        <f t="shared" si="4"/>
        <v>-0.16369000000000003</v>
      </c>
      <c r="J35" s="14">
        <f t="shared" si="4"/>
        <v>-0.15386000000000002</v>
      </c>
      <c r="K35" s="14">
        <f t="shared" si="4"/>
        <v>-9.7809999999999994E-2</v>
      </c>
      <c r="L35" s="14">
        <f t="shared" si="4"/>
        <v>-8.7979999999999975E-2</v>
      </c>
      <c r="M35" s="14">
        <f t="shared" si="4"/>
        <v>-8.3909999999999998E-2</v>
      </c>
      <c r="N35" s="14">
        <f t="shared" si="4"/>
        <v>-8.3909999999999998E-2</v>
      </c>
    </row>
    <row r="36" spans="1:14" x14ac:dyDescent="0.3">
      <c r="B36" s="17">
        <f>B35-1</f>
        <v>-22</v>
      </c>
      <c r="C36" s="99" t="s">
        <v>78</v>
      </c>
      <c r="D36" s="100"/>
      <c r="E36" s="100"/>
      <c r="F36" s="101"/>
      <c r="G36" s="14">
        <f>-SUM(G14:G16)</f>
        <v>-6.9629999999999997E-2</v>
      </c>
      <c r="H36" s="14">
        <f t="shared" ref="H36:N36" si="5">-SUM(H14:H16)</f>
        <v>-6.9629999999999997E-2</v>
      </c>
      <c r="I36" s="14">
        <f t="shared" si="5"/>
        <v>-7.4290000000000009E-2</v>
      </c>
      <c r="J36" s="14">
        <f t="shared" si="5"/>
        <v>-6.445999999999999E-2</v>
      </c>
      <c r="K36" s="14">
        <f t="shared" si="5"/>
        <v>-7.4290000000000009E-2</v>
      </c>
      <c r="L36" s="14">
        <f t="shared" si="5"/>
        <v>-6.445999999999999E-2</v>
      </c>
      <c r="M36" s="14">
        <f t="shared" si="5"/>
        <v>-6.0499999999999998E-2</v>
      </c>
      <c r="N36" s="14">
        <f t="shared" si="5"/>
        <v>-6.0499999999999998E-2</v>
      </c>
    </row>
    <row r="38" spans="1:14" ht="15" thickBot="1" x14ac:dyDescent="0.35"/>
    <row r="39" spans="1:14" ht="15" thickBot="1" x14ac:dyDescent="0.35">
      <c r="A39" s="16" t="s">
        <v>169</v>
      </c>
      <c r="N39" s="19"/>
    </row>
    <row r="40" spans="1:14" x14ac:dyDescent="0.3">
      <c r="N40" s="19"/>
    </row>
    <row r="41" spans="1:14" x14ac:dyDescent="0.3">
      <c r="N41" s="19" t="s">
        <v>40</v>
      </c>
    </row>
    <row r="42" spans="1:14" x14ac:dyDescent="0.3">
      <c r="M42" s="19"/>
    </row>
    <row r="43" spans="1:14" ht="22.2" x14ac:dyDescent="0.45">
      <c r="C43" s="20" t="s">
        <v>41</v>
      </c>
    </row>
    <row r="44" spans="1:14" ht="21" x14ac:dyDescent="0.4">
      <c r="C44" s="21" t="s">
        <v>42</v>
      </c>
    </row>
    <row r="45" spans="1:14" ht="21" x14ac:dyDescent="0.4">
      <c r="C45" s="21" t="s">
        <v>170</v>
      </c>
      <c r="D45" s="22"/>
    </row>
    <row r="46" spans="1:14" ht="15.75" customHeight="1" x14ac:dyDescent="0.4">
      <c r="C46" s="21"/>
    </row>
    <row r="47" spans="1:14" ht="33" customHeight="1" x14ac:dyDescent="0.3">
      <c r="C47" s="98" t="s">
        <v>106</v>
      </c>
      <c r="D47" s="98"/>
      <c r="E47" s="98"/>
      <c r="F47" s="98"/>
      <c r="G47" s="98"/>
      <c r="H47" s="98"/>
      <c r="I47" s="98"/>
      <c r="J47" s="98"/>
      <c r="K47" s="98"/>
      <c r="L47" s="98"/>
      <c r="M47" s="98"/>
    </row>
    <row r="48" spans="1:14" ht="33.75" customHeight="1" x14ac:dyDescent="0.3">
      <c r="C48" s="98" t="s">
        <v>107</v>
      </c>
      <c r="D48" s="98"/>
      <c r="E48" s="98"/>
      <c r="F48" s="98"/>
      <c r="G48" s="98"/>
      <c r="H48" s="98"/>
      <c r="I48" s="98"/>
      <c r="J48" s="98"/>
      <c r="K48" s="98"/>
      <c r="L48" s="98"/>
      <c r="M48" s="98"/>
    </row>
    <row r="50" spans="2:14" s="23" customFormat="1" x14ac:dyDescent="0.3">
      <c r="B50" s="24"/>
      <c r="C50" s="23" t="s">
        <v>4</v>
      </c>
      <c r="D50" s="23" t="s">
        <v>5</v>
      </c>
      <c r="E50" s="23" t="s">
        <v>6</v>
      </c>
      <c r="F50" s="23" t="s">
        <v>7</v>
      </c>
      <c r="G50" s="23" t="s">
        <v>8</v>
      </c>
      <c r="H50" s="23" t="s">
        <v>9</v>
      </c>
      <c r="I50" s="23" t="s">
        <v>10</v>
      </c>
      <c r="J50" s="23" t="s">
        <v>11</v>
      </c>
      <c r="K50" s="23" t="s">
        <v>12</v>
      </c>
      <c r="L50" s="23" t="s">
        <v>13</v>
      </c>
      <c r="M50" s="23" t="s">
        <v>46</v>
      </c>
      <c r="N50" s="23" t="s">
        <v>47</v>
      </c>
    </row>
    <row r="51" spans="2:14" x14ac:dyDescent="0.3">
      <c r="C51" s="10" t="s">
        <v>48</v>
      </c>
      <c r="D51" s="10" t="s">
        <v>49</v>
      </c>
      <c r="E51" s="10" t="s">
        <v>50</v>
      </c>
      <c r="F51" s="10" t="s">
        <v>51</v>
      </c>
      <c r="G51" s="10" t="s">
        <v>16</v>
      </c>
      <c r="H51" s="10" t="s">
        <v>17</v>
      </c>
      <c r="I51" s="10" t="s">
        <v>18</v>
      </c>
      <c r="J51" s="10" t="s">
        <v>19</v>
      </c>
      <c r="K51" s="10" t="s">
        <v>20</v>
      </c>
      <c r="L51" s="10" t="s">
        <v>21</v>
      </c>
      <c r="M51" s="10" t="s">
        <v>22</v>
      </c>
      <c r="N51" s="10" t="s">
        <v>23</v>
      </c>
    </row>
    <row r="52" spans="2:14" x14ac:dyDescent="0.3">
      <c r="B52" s="17">
        <v>-1</v>
      </c>
      <c r="C52" s="12" t="s">
        <v>52</v>
      </c>
      <c r="D52" s="12" t="s">
        <v>53</v>
      </c>
      <c r="E52" s="25" t="s">
        <v>54</v>
      </c>
      <c r="F52" s="26">
        <v>44317</v>
      </c>
      <c r="G52" s="9">
        <v>7.2370000000000004E-2</v>
      </c>
      <c r="H52" s="9">
        <v>7.2370000000000004E-2</v>
      </c>
      <c r="I52" s="9">
        <v>0.06</v>
      </c>
      <c r="J52" s="9">
        <v>5.6669999999999998E-2</v>
      </c>
      <c r="K52" s="9">
        <v>0.06</v>
      </c>
      <c r="L52" s="9">
        <v>5.6669999999999998E-2</v>
      </c>
      <c r="M52" s="9">
        <v>5.7860000000000002E-2</v>
      </c>
      <c r="N52" s="9">
        <v>5.7860000000000002E-2</v>
      </c>
    </row>
    <row r="53" spans="2:14" x14ac:dyDescent="0.3">
      <c r="B53" s="17">
        <f>B52-1</f>
        <v>-2</v>
      </c>
      <c r="C53" s="12" t="s">
        <v>55</v>
      </c>
      <c r="D53" s="12" t="s">
        <v>53</v>
      </c>
      <c r="E53" s="25" t="s">
        <v>54</v>
      </c>
      <c r="F53" s="26">
        <v>44317</v>
      </c>
      <c r="G53" s="9">
        <v>-5.1200000000000004E-3</v>
      </c>
      <c r="H53" s="9">
        <v>-5.1200000000000004E-3</v>
      </c>
      <c r="I53" s="9">
        <v>5.6800000000000002E-3</v>
      </c>
      <c r="J53" s="9">
        <v>5.6800000000000002E-3</v>
      </c>
      <c r="K53" s="9">
        <v>5.6800000000000002E-3</v>
      </c>
      <c r="L53" s="9">
        <v>5.6800000000000002E-3</v>
      </c>
      <c r="M53" s="9">
        <v>-5.9800000000000001E-3</v>
      </c>
      <c r="N53" s="9">
        <v>-5.9800000000000001E-3</v>
      </c>
    </row>
    <row r="54" spans="2:14" x14ac:dyDescent="0.3">
      <c r="B54" s="17">
        <f t="shared" ref="B54:B71" si="6">B53-1</f>
        <v>-3</v>
      </c>
      <c r="C54" s="13" t="s">
        <v>56</v>
      </c>
      <c r="D54" s="12" t="s">
        <v>53</v>
      </c>
      <c r="E54" s="25" t="s">
        <v>54</v>
      </c>
      <c r="F54" s="26">
        <v>44317</v>
      </c>
      <c r="G54" s="9">
        <v>2.3800000000000002E-3</v>
      </c>
      <c r="H54" s="9">
        <v>2.3800000000000002E-3</v>
      </c>
      <c r="I54" s="9">
        <f>0.00211</f>
        <v>2.1099999999999999E-3</v>
      </c>
      <c r="J54" s="9">
        <f t="shared" ref="J54:L54" si="7">0.00211</f>
        <v>2.1099999999999999E-3</v>
      </c>
      <c r="K54" s="9">
        <f t="shared" si="7"/>
        <v>2.1099999999999999E-3</v>
      </c>
      <c r="L54" s="9">
        <f t="shared" si="7"/>
        <v>2.1099999999999999E-3</v>
      </c>
      <c r="M54" s="9">
        <v>2.0100000000000001E-3</v>
      </c>
      <c r="N54" s="9">
        <v>2.0100000000000001E-3</v>
      </c>
    </row>
    <row r="55" spans="2:14" x14ac:dyDescent="0.3">
      <c r="B55" s="17">
        <f t="shared" si="6"/>
        <v>-4</v>
      </c>
      <c r="C55" s="12" t="s">
        <v>57</v>
      </c>
      <c r="D55" s="12" t="s">
        <v>58</v>
      </c>
      <c r="E55" s="25" t="s">
        <v>59</v>
      </c>
      <c r="F55" s="26">
        <v>44075</v>
      </c>
      <c r="G55" s="35">
        <v>4.58E-2</v>
      </c>
      <c r="H55" s="35">
        <v>4.58E-2</v>
      </c>
      <c r="I55" s="35">
        <v>4.4819999999999999E-2</v>
      </c>
      <c r="J55" s="35">
        <f t="shared" ref="J55" si="8">I55</f>
        <v>4.4819999999999999E-2</v>
      </c>
      <c r="K55" s="35">
        <v>4.7600000000000003E-3</v>
      </c>
      <c r="L55" s="35">
        <f t="shared" ref="L55" si="9">K55</f>
        <v>4.7600000000000003E-3</v>
      </c>
      <c r="M55" s="35">
        <v>4.3E-3</v>
      </c>
      <c r="N55" s="35">
        <v>4.3E-3</v>
      </c>
    </row>
    <row r="56" spans="2:14" x14ac:dyDescent="0.3">
      <c r="B56" s="17">
        <f t="shared" si="6"/>
        <v>-5</v>
      </c>
      <c r="C56" s="12" t="s">
        <v>60</v>
      </c>
      <c r="D56" s="12" t="s">
        <v>58</v>
      </c>
      <c r="E56" s="25" t="s">
        <v>59</v>
      </c>
      <c r="F56" s="26">
        <v>44287</v>
      </c>
      <c r="G56" s="9">
        <v>2.0400000000000001E-3</v>
      </c>
      <c r="H56" s="9">
        <v>2.0400000000000001E-3</v>
      </c>
      <c r="I56" s="9">
        <v>2.0100000000000001E-3</v>
      </c>
      <c r="J56" s="9">
        <v>2.0100000000000001E-3</v>
      </c>
      <c r="K56" s="9">
        <v>1.7799999999999999E-3</v>
      </c>
      <c r="L56" s="9">
        <v>1.7799999999999999E-3</v>
      </c>
      <c r="M56" s="9">
        <v>8.8999999999999995E-4</v>
      </c>
      <c r="N56" s="9">
        <v>8.8999999999999995E-4</v>
      </c>
    </row>
    <row r="57" spans="2:14" x14ac:dyDescent="0.3">
      <c r="B57" s="17">
        <f t="shared" si="6"/>
        <v>-6</v>
      </c>
      <c r="C57" s="12" t="s">
        <v>61</v>
      </c>
      <c r="D57" s="12" t="s">
        <v>58</v>
      </c>
      <c r="E57" s="25" t="s">
        <v>59</v>
      </c>
      <c r="F57" s="26">
        <v>44105</v>
      </c>
      <c r="G57" s="9">
        <v>2.0000000000000002E-5</v>
      </c>
      <c r="H57" s="9">
        <v>2.0000000000000002E-5</v>
      </c>
      <c r="I57" s="9">
        <v>2.0000000000000002E-5</v>
      </c>
      <c r="J57" s="9">
        <v>2.0000000000000002E-5</v>
      </c>
      <c r="K57" s="9">
        <v>2.0000000000000002E-5</v>
      </c>
      <c r="L57" s="9">
        <v>2.0000000000000002E-5</v>
      </c>
      <c r="M57" s="9">
        <v>2.0000000000000002E-5</v>
      </c>
      <c r="N57" s="9">
        <v>2.0000000000000002E-5</v>
      </c>
    </row>
    <row r="58" spans="2:14" x14ac:dyDescent="0.3">
      <c r="B58" s="17">
        <f t="shared" si="6"/>
        <v>-7</v>
      </c>
      <c r="C58" s="12" t="s">
        <v>62</v>
      </c>
      <c r="D58" s="12" t="s">
        <v>58</v>
      </c>
      <c r="E58" s="25" t="s">
        <v>59</v>
      </c>
      <c r="F58" s="26">
        <v>44287</v>
      </c>
      <c r="G58" s="9">
        <v>5.4400000000000004E-3</v>
      </c>
      <c r="H58" s="9">
        <v>5.4400000000000004E-3</v>
      </c>
      <c r="I58" s="9">
        <v>4.5599999999999998E-3</v>
      </c>
      <c r="J58" s="9">
        <v>4.5599999999999998E-3</v>
      </c>
      <c r="K58" s="9">
        <v>0</v>
      </c>
      <c r="L58" s="9">
        <v>0</v>
      </c>
      <c r="M58" s="9">
        <v>0</v>
      </c>
      <c r="N58" s="9">
        <v>0</v>
      </c>
    </row>
    <row r="59" spans="2:14" x14ac:dyDescent="0.3">
      <c r="B59" s="17">
        <f t="shared" si="6"/>
        <v>-8</v>
      </c>
      <c r="C59" s="12" t="s">
        <v>63</v>
      </c>
      <c r="D59" s="12" t="s">
        <v>58</v>
      </c>
      <c r="E59" s="25" t="s">
        <v>59</v>
      </c>
      <c r="F59" s="26">
        <v>44105</v>
      </c>
      <c r="G59" s="9">
        <v>8.9999999999999998E-4</v>
      </c>
      <c r="H59" s="9">
        <v>8.9999999999999998E-4</v>
      </c>
      <c r="I59" s="9">
        <v>8.4999999999999995E-4</v>
      </c>
      <c r="J59" s="9">
        <v>8.4999999999999995E-4</v>
      </c>
      <c r="K59" s="9">
        <v>6.4000000000000005E-4</v>
      </c>
      <c r="L59" s="9">
        <v>6.4000000000000005E-4</v>
      </c>
      <c r="M59" s="9">
        <v>3.3E-4</v>
      </c>
      <c r="N59" s="9">
        <v>3.3E-4</v>
      </c>
    </row>
    <row r="60" spans="2:14" x14ac:dyDescent="0.3">
      <c r="B60" s="17">
        <f t="shared" si="6"/>
        <v>-9</v>
      </c>
      <c r="C60" s="12" t="s">
        <v>64</v>
      </c>
      <c r="D60" s="12" t="s">
        <v>58</v>
      </c>
      <c r="E60" s="25" t="s">
        <v>59</v>
      </c>
      <c r="F60" s="26">
        <v>44013</v>
      </c>
      <c r="G60" s="9">
        <v>1.1800000000000001E-3</v>
      </c>
      <c r="H60" s="9">
        <v>1.1800000000000001E-3</v>
      </c>
      <c r="I60" s="9">
        <v>1.1800000000000001E-3</v>
      </c>
      <c r="J60" s="9">
        <v>1.1800000000000001E-3</v>
      </c>
      <c r="K60" s="9">
        <v>1.1800000000000001E-3</v>
      </c>
      <c r="L60" s="9">
        <v>1.1800000000000001E-3</v>
      </c>
      <c r="M60" s="9">
        <v>1.1800000000000001E-3</v>
      </c>
      <c r="N60" s="9">
        <v>1.1800000000000001E-3</v>
      </c>
    </row>
    <row r="61" spans="2:14" x14ac:dyDescent="0.3">
      <c r="B61" s="17">
        <f t="shared" si="6"/>
        <v>-10</v>
      </c>
      <c r="C61" s="12" t="s">
        <v>65</v>
      </c>
      <c r="D61" s="12" t="s">
        <v>58</v>
      </c>
      <c r="E61" s="25" t="s">
        <v>59</v>
      </c>
      <c r="F61" s="26">
        <v>44105</v>
      </c>
      <c r="G61" s="9">
        <v>-7.2999999999999996E-4</v>
      </c>
      <c r="H61" s="9">
        <v>-7.2999999999999996E-4</v>
      </c>
      <c r="I61" s="9">
        <v>-7.2999999999999996E-4</v>
      </c>
      <c r="J61" s="9">
        <v>-7.2999999999999996E-4</v>
      </c>
      <c r="K61" s="9">
        <v>-7.2999999999999996E-4</v>
      </c>
      <c r="L61" s="9">
        <v>-7.2999999999999996E-4</v>
      </c>
      <c r="M61" s="9">
        <v>-7.2999999999999996E-4</v>
      </c>
      <c r="N61" s="9">
        <v>-7.2999999999999996E-4</v>
      </c>
    </row>
    <row r="62" spans="2:14" x14ac:dyDescent="0.3">
      <c r="B62" s="17">
        <f t="shared" si="6"/>
        <v>-11</v>
      </c>
      <c r="C62" s="12" t="s">
        <v>66</v>
      </c>
      <c r="D62" s="12" t="s">
        <v>58</v>
      </c>
      <c r="E62" s="25" t="s">
        <v>59</v>
      </c>
      <c r="F62" s="26">
        <v>42933</v>
      </c>
      <c r="G62" s="9">
        <v>2.8800000000000002E-3</v>
      </c>
      <c r="H62" s="9">
        <v>2.8800000000000002E-3</v>
      </c>
      <c r="I62" s="9">
        <v>2.8800000000000002E-3</v>
      </c>
      <c r="J62" s="9">
        <v>2.8800000000000002E-3</v>
      </c>
      <c r="K62" s="9">
        <v>2.8800000000000002E-3</v>
      </c>
      <c r="L62" s="9">
        <v>2.8800000000000002E-3</v>
      </c>
      <c r="M62" s="9">
        <v>2.8800000000000002E-3</v>
      </c>
      <c r="N62" s="9">
        <v>2.8800000000000002E-3</v>
      </c>
    </row>
    <row r="63" spans="2:14" x14ac:dyDescent="0.3">
      <c r="B63" s="17">
        <f t="shared" si="6"/>
        <v>-12</v>
      </c>
      <c r="C63" s="12" t="s">
        <v>67</v>
      </c>
      <c r="D63" s="12" t="s">
        <v>58</v>
      </c>
      <c r="E63" s="25" t="s">
        <v>59</v>
      </c>
      <c r="F63" s="26">
        <v>44013</v>
      </c>
      <c r="G63" s="9">
        <v>1.4999999999999999E-4</v>
      </c>
      <c r="H63" s="9">
        <v>1.4999999999999999E-4</v>
      </c>
      <c r="I63" s="9">
        <v>1.4999999999999999E-4</v>
      </c>
      <c r="J63" s="9">
        <v>1.4999999999999999E-4</v>
      </c>
      <c r="K63" s="9">
        <v>1.4999999999999999E-4</v>
      </c>
      <c r="L63" s="9">
        <v>1.4999999999999999E-4</v>
      </c>
      <c r="M63" s="9">
        <v>1.4999999999999999E-4</v>
      </c>
      <c r="N63" s="9">
        <v>1.4999999999999999E-4</v>
      </c>
    </row>
    <row r="64" spans="2:14" x14ac:dyDescent="0.3">
      <c r="B64" s="17">
        <f t="shared" si="6"/>
        <v>-13</v>
      </c>
      <c r="C64" s="12" t="s">
        <v>68</v>
      </c>
      <c r="D64" s="12" t="s">
        <v>58</v>
      </c>
      <c r="E64" s="25" t="s">
        <v>59</v>
      </c>
      <c r="F64" s="26">
        <v>44013</v>
      </c>
      <c r="G64" s="35">
        <v>1.7600000000000001E-3</v>
      </c>
      <c r="H64" s="9">
        <v>0</v>
      </c>
      <c r="I64" s="35">
        <v>1.7600000000000001E-3</v>
      </c>
      <c r="J64" s="35">
        <v>1.7600000000000001E-3</v>
      </c>
      <c r="K64" s="35">
        <v>1.7600000000000001E-3</v>
      </c>
      <c r="L64" s="35">
        <v>1.7600000000000001E-3</v>
      </c>
      <c r="M64" s="35">
        <v>1.7600000000000001E-3</v>
      </c>
      <c r="N64" s="35">
        <v>1.7600000000000001E-3</v>
      </c>
    </row>
    <row r="65" spans="1:14" x14ac:dyDescent="0.3">
      <c r="B65" s="17">
        <f t="shared" si="6"/>
        <v>-14</v>
      </c>
      <c r="C65" s="12" t="s">
        <v>69</v>
      </c>
      <c r="D65" s="12" t="s">
        <v>58</v>
      </c>
      <c r="E65" s="25" t="s">
        <v>59</v>
      </c>
      <c r="F65" s="26">
        <v>44013</v>
      </c>
      <c r="G65" s="35">
        <v>5.0000000000000002E-5</v>
      </c>
      <c r="H65" s="35">
        <v>5.0000000000000002E-5</v>
      </c>
      <c r="I65" s="35">
        <v>5.0000000000000002E-5</v>
      </c>
      <c r="J65" s="35">
        <v>5.0000000000000002E-5</v>
      </c>
      <c r="K65" s="35">
        <v>5.0000000000000002E-5</v>
      </c>
      <c r="L65" s="35">
        <v>5.0000000000000002E-5</v>
      </c>
      <c r="M65" s="35">
        <v>5.0000000000000002E-5</v>
      </c>
      <c r="N65" s="35">
        <v>5.0000000000000002E-5</v>
      </c>
    </row>
    <row r="66" spans="1:14" x14ac:dyDescent="0.3">
      <c r="B66" s="17">
        <f t="shared" si="6"/>
        <v>-15</v>
      </c>
      <c r="C66" s="12" t="s">
        <v>55</v>
      </c>
      <c r="D66" s="12" t="s">
        <v>58</v>
      </c>
      <c r="E66" s="25" t="s">
        <v>59</v>
      </c>
      <c r="F66" s="26"/>
      <c r="G66" s="9"/>
      <c r="H66" s="9"/>
      <c r="I66" s="9"/>
      <c r="J66" s="9"/>
      <c r="K66" s="9"/>
      <c r="L66" s="9"/>
      <c r="M66" s="9"/>
      <c r="N66" s="9"/>
    </row>
    <row r="67" spans="1:14" x14ac:dyDescent="0.3">
      <c r="B67" s="17">
        <f t="shared" si="6"/>
        <v>-16</v>
      </c>
      <c r="C67" s="12" t="s">
        <v>70</v>
      </c>
      <c r="D67" s="12" t="s">
        <v>71</v>
      </c>
      <c r="E67" s="25" t="s">
        <v>59</v>
      </c>
      <c r="F67" s="26">
        <v>44287</v>
      </c>
      <c r="G67" s="9">
        <v>3.4540000000000001E-2</v>
      </c>
      <c r="H67" s="9">
        <v>3.4540000000000001E-2</v>
      </c>
      <c r="I67" s="9">
        <v>3.4700000000000002E-2</v>
      </c>
      <c r="J67" s="9">
        <v>3.4700000000000002E-2</v>
      </c>
      <c r="K67" s="9">
        <v>1.401E-2</v>
      </c>
      <c r="L67" s="9">
        <v>1.401E-2</v>
      </c>
      <c r="M67" s="9">
        <v>1.427E-2</v>
      </c>
      <c r="N67" s="9">
        <v>1.427E-2</v>
      </c>
    </row>
    <row r="68" spans="1:14" x14ac:dyDescent="0.3">
      <c r="B68" s="17">
        <f t="shared" si="6"/>
        <v>-17</v>
      </c>
      <c r="C68" s="12" t="s">
        <v>72</v>
      </c>
      <c r="D68" s="12" t="s">
        <v>71</v>
      </c>
      <c r="E68" s="25" t="s">
        <v>59</v>
      </c>
      <c r="F68" s="26">
        <v>44287</v>
      </c>
      <c r="G68" s="9">
        <v>7.3999999999999999E-4</v>
      </c>
      <c r="H68" s="9">
        <v>7.3999999999999999E-4</v>
      </c>
      <c r="I68" s="9">
        <v>-1.7899999999999999E-3</v>
      </c>
      <c r="J68" s="9">
        <v>-1.7899999999999999E-3</v>
      </c>
      <c r="K68" s="9">
        <v>-1.92E-3</v>
      </c>
      <c r="L68" s="9">
        <v>-1.92E-3</v>
      </c>
      <c r="M68" s="9">
        <v>-5.9000000000000003E-4</v>
      </c>
      <c r="N68" s="9">
        <v>-5.9000000000000003E-4</v>
      </c>
    </row>
    <row r="69" spans="1:14" x14ac:dyDescent="0.3">
      <c r="B69" s="17">
        <f t="shared" si="6"/>
        <v>-18</v>
      </c>
      <c r="C69" s="12" t="s">
        <v>73</v>
      </c>
      <c r="D69" s="12" t="s">
        <v>71</v>
      </c>
      <c r="E69" s="25" t="s">
        <v>59</v>
      </c>
      <c r="F69" s="26">
        <v>44287</v>
      </c>
      <c r="G69" s="9">
        <v>4.6000000000000001E-4</v>
      </c>
      <c r="H69" s="9">
        <v>4.6000000000000001E-4</v>
      </c>
      <c r="I69" s="9">
        <v>3.8999999999999999E-4</v>
      </c>
      <c r="J69" s="9">
        <v>3.8999999999999999E-4</v>
      </c>
      <c r="K69" s="9">
        <v>3.8999999999999999E-4</v>
      </c>
      <c r="L69" s="9">
        <v>3.8999999999999999E-4</v>
      </c>
      <c r="M69" s="9">
        <v>3.5E-4</v>
      </c>
      <c r="N69" s="9">
        <v>3.5E-4</v>
      </c>
    </row>
    <row r="70" spans="1:14" x14ac:dyDescent="0.3">
      <c r="B70" s="17">
        <f t="shared" si="6"/>
        <v>-19</v>
      </c>
      <c r="C70" s="12" t="s">
        <v>74</v>
      </c>
      <c r="D70" s="12" t="s">
        <v>75</v>
      </c>
      <c r="E70" s="25" t="s">
        <v>59</v>
      </c>
      <c r="F70" s="26">
        <v>44287</v>
      </c>
      <c r="G70" s="9">
        <v>-1.49E-3</v>
      </c>
      <c r="H70" s="9">
        <v>-1.49E-3</v>
      </c>
      <c r="I70" s="9">
        <v>-1.49E-3</v>
      </c>
      <c r="J70" s="9">
        <v>-1.49E-3</v>
      </c>
      <c r="K70" s="9">
        <v>-1.49E-3</v>
      </c>
      <c r="L70" s="9">
        <v>-1.49E-3</v>
      </c>
      <c r="M70" s="9">
        <v>-1.49E-3</v>
      </c>
      <c r="N70" s="9">
        <v>-1.49E-3</v>
      </c>
    </row>
    <row r="71" spans="1:14" x14ac:dyDescent="0.3">
      <c r="B71" s="17">
        <f t="shared" si="6"/>
        <v>-20</v>
      </c>
      <c r="C71" s="12" t="s">
        <v>76</v>
      </c>
      <c r="D71" s="12" t="s">
        <v>75</v>
      </c>
      <c r="E71" s="25" t="s">
        <v>59</v>
      </c>
      <c r="F71" s="26">
        <v>44287</v>
      </c>
      <c r="G71" s="9">
        <v>4.0000000000000003E-5</v>
      </c>
      <c r="H71" s="9">
        <v>4.0000000000000003E-5</v>
      </c>
      <c r="I71" s="9">
        <v>4.0000000000000003E-5</v>
      </c>
      <c r="J71" s="9">
        <v>4.0000000000000003E-5</v>
      </c>
      <c r="K71" s="9">
        <v>4.0000000000000003E-5</v>
      </c>
      <c r="L71" s="9">
        <v>4.0000000000000003E-5</v>
      </c>
      <c r="M71" s="9">
        <v>4.0000000000000003E-5</v>
      </c>
      <c r="N71" s="9">
        <v>4.0000000000000003E-5</v>
      </c>
    </row>
    <row r="72" spans="1:14" x14ac:dyDescent="0.3">
      <c r="G72" s="27"/>
      <c r="H72" s="27"/>
      <c r="I72" s="27"/>
      <c r="J72" s="27"/>
      <c r="K72" s="27"/>
      <c r="L72" s="27"/>
      <c r="M72" s="27"/>
      <c r="N72" s="27"/>
    </row>
    <row r="73" spans="1:14" x14ac:dyDescent="0.3">
      <c r="B73" s="17">
        <f>B71-1</f>
        <v>-21</v>
      </c>
      <c r="C73" s="99" t="s">
        <v>77</v>
      </c>
      <c r="D73" s="100"/>
      <c r="E73" s="100"/>
      <c r="F73" s="101"/>
      <c r="G73" s="14">
        <f>-SUM(G52:G71)</f>
        <v>-0.16341000000000003</v>
      </c>
      <c r="H73" s="14">
        <f t="shared" ref="H73:N73" si="10">-SUM(H52:H71)</f>
        <v>-0.16165000000000004</v>
      </c>
      <c r="I73" s="14">
        <f t="shared" si="10"/>
        <v>-0.15719000000000002</v>
      </c>
      <c r="J73" s="14">
        <f t="shared" si="10"/>
        <v>-0.15386000000000002</v>
      </c>
      <c r="K73" s="14">
        <f t="shared" si="10"/>
        <v>-9.1309999999999988E-2</v>
      </c>
      <c r="L73" s="14">
        <f t="shared" si="10"/>
        <v>-8.7979999999999975E-2</v>
      </c>
      <c r="M73" s="14">
        <f t="shared" si="10"/>
        <v>-7.7299999999999994E-2</v>
      </c>
      <c r="N73" s="14">
        <f t="shared" si="10"/>
        <v>-7.7299999999999994E-2</v>
      </c>
    </row>
    <row r="74" spans="1:14" x14ac:dyDescent="0.3">
      <c r="B74" s="17">
        <f>B73-1</f>
        <v>-22</v>
      </c>
      <c r="C74" s="99" t="s">
        <v>78</v>
      </c>
      <c r="D74" s="100"/>
      <c r="E74" s="100"/>
      <c r="F74" s="101"/>
      <c r="G74" s="14">
        <f>-SUM(G52:G54)</f>
        <v>-6.9629999999999997E-2</v>
      </c>
      <c r="H74" s="14">
        <f t="shared" ref="H74:N74" si="11">-SUM(H52:H54)</f>
        <v>-6.9629999999999997E-2</v>
      </c>
      <c r="I74" s="14">
        <f t="shared" si="11"/>
        <v>-6.7790000000000003E-2</v>
      </c>
      <c r="J74" s="14">
        <f t="shared" si="11"/>
        <v>-6.445999999999999E-2</v>
      </c>
      <c r="K74" s="14">
        <f t="shared" si="11"/>
        <v>-6.7790000000000003E-2</v>
      </c>
      <c r="L74" s="14">
        <f t="shared" si="11"/>
        <v>-6.445999999999999E-2</v>
      </c>
      <c r="M74" s="14">
        <f t="shared" si="11"/>
        <v>-5.389E-2</v>
      </c>
      <c r="N74" s="14">
        <f t="shared" si="11"/>
        <v>-5.389E-2</v>
      </c>
    </row>
    <row r="76" spans="1:14" ht="15" thickBot="1" x14ac:dyDescent="0.35"/>
    <row r="77" spans="1:14" ht="15" thickBot="1" x14ac:dyDescent="0.35">
      <c r="A77" s="16" t="s">
        <v>171</v>
      </c>
      <c r="N77" s="19"/>
    </row>
    <row r="78" spans="1:14" x14ac:dyDescent="0.3">
      <c r="N78" s="19"/>
    </row>
    <row r="79" spans="1:14" x14ac:dyDescent="0.3">
      <c r="N79" s="19" t="s">
        <v>40</v>
      </c>
    </row>
    <row r="80" spans="1:14" x14ac:dyDescent="0.3">
      <c r="M80" s="19"/>
    </row>
    <row r="81" spans="2:14" ht="22.2" x14ac:dyDescent="0.45">
      <c r="C81" s="20" t="s">
        <v>41</v>
      </c>
    </row>
    <row r="82" spans="2:14" ht="21" x14ac:dyDescent="0.4">
      <c r="C82" s="21" t="s">
        <v>42</v>
      </c>
    </row>
    <row r="83" spans="2:14" ht="21" x14ac:dyDescent="0.4">
      <c r="C83" s="21" t="s">
        <v>172</v>
      </c>
      <c r="D83" s="22"/>
    </row>
    <row r="84" spans="2:14" ht="15.75" customHeight="1" x14ac:dyDescent="0.4">
      <c r="C84" s="21"/>
    </row>
    <row r="85" spans="2:14" ht="33" customHeight="1" x14ac:dyDescent="0.3">
      <c r="C85" s="98" t="s">
        <v>106</v>
      </c>
      <c r="D85" s="98"/>
      <c r="E85" s="98"/>
      <c r="F85" s="98"/>
      <c r="G85" s="98"/>
      <c r="H85" s="98"/>
      <c r="I85" s="98"/>
      <c r="J85" s="98"/>
      <c r="K85" s="98"/>
      <c r="L85" s="98"/>
      <c r="M85" s="98"/>
    </row>
    <row r="86" spans="2:14" ht="33.75" customHeight="1" x14ac:dyDescent="0.3">
      <c r="C86" s="98" t="s">
        <v>107</v>
      </c>
      <c r="D86" s="98"/>
      <c r="E86" s="98"/>
      <c r="F86" s="98"/>
      <c r="G86" s="98"/>
      <c r="H86" s="98"/>
      <c r="I86" s="98"/>
      <c r="J86" s="98"/>
      <c r="K86" s="98"/>
      <c r="L86" s="98"/>
      <c r="M86" s="98"/>
    </row>
    <row r="88" spans="2:14" s="23" customFormat="1" x14ac:dyDescent="0.3">
      <c r="B88" s="24"/>
      <c r="C88" s="23" t="s">
        <v>4</v>
      </c>
      <c r="D88" s="23" t="s">
        <v>5</v>
      </c>
      <c r="E88" s="23" t="s">
        <v>6</v>
      </c>
      <c r="F88" s="23" t="s">
        <v>7</v>
      </c>
      <c r="G88" s="23" t="s">
        <v>8</v>
      </c>
      <c r="H88" s="23" t="s">
        <v>9</v>
      </c>
      <c r="I88" s="23" t="s">
        <v>10</v>
      </c>
      <c r="J88" s="23" t="s">
        <v>11</v>
      </c>
      <c r="K88" s="23" t="s">
        <v>12</v>
      </c>
      <c r="L88" s="23" t="s">
        <v>13</v>
      </c>
      <c r="M88" s="23" t="s">
        <v>46</v>
      </c>
      <c r="N88" s="23" t="s">
        <v>47</v>
      </c>
    </row>
    <row r="89" spans="2:14" x14ac:dyDescent="0.3">
      <c r="C89" s="10" t="s">
        <v>48</v>
      </c>
      <c r="D89" s="10" t="s">
        <v>49</v>
      </c>
      <c r="E89" s="10" t="s">
        <v>50</v>
      </c>
      <c r="F89" s="10" t="s">
        <v>51</v>
      </c>
      <c r="G89" s="10" t="s">
        <v>16</v>
      </c>
      <c r="H89" s="10" t="s">
        <v>17</v>
      </c>
      <c r="I89" s="10" t="s">
        <v>18</v>
      </c>
      <c r="J89" s="10" t="s">
        <v>19</v>
      </c>
      <c r="K89" s="10" t="s">
        <v>20</v>
      </c>
      <c r="L89" s="10" t="s">
        <v>21</v>
      </c>
      <c r="M89" s="10" t="s">
        <v>22</v>
      </c>
      <c r="N89" s="10" t="s">
        <v>23</v>
      </c>
    </row>
    <row r="90" spans="2:14" x14ac:dyDescent="0.3">
      <c r="B90" s="17">
        <v>-1</v>
      </c>
      <c r="C90" s="12" t="s">
        <v>52</v>
      </c>
      <c r="D90" s="12" t="s">
        <v>53</v>
      </c>
      <c r="E90" s="25" t="s">
        <v>54</v>
      </c>
      <c r="F90" s="26">
        <v>44348</v>
      </c>
      <c r="G90" s="9">
        <v>7.2370000000000004E-2</v>
      </c>
      <c r="H90" s="9">
        <v>7.2370000000000004E-2</v>
      </c>
      <c r="I90" s="9">
        <v>5.2819999999999999E-2</v>
      </c>
      <c r="J90" s="9">
        <v>5.6669999999999998E-2</v>
      </c>
      <c r="K90" s="9">
        <v>5.2819999999999999E-2</v>
      </c>
      <c r="L90" s="9">
        <v>5.6669999999999998E-2</v>
      </c>
      <c r="M90" s="9">
        <v>4.8759999999999998E-2</v>
      </c>
      <c r="N90" s="9">
        <v>4.8759999999999998E-2</v>
      </c>
    </row>
    <row r="91" spans="2:14" x14ac:dyDescent="0.3">
      <c r="B91" s="17">
        <f>B90-1</f>
        <v>-2</v>
      </c>
      <c r="C91" s="12" t="s">
        <v>55</v>
      </c>
      <c r="D91" s="12" t="s">
        <v>53</v>
      </c>
      <c r="E91" s="25" t="s">
        <v>54</v>
      </c>
      <c r="F91" s="26">
        <v>44348</v>
      </c>
      <c r="G91" s="9">
        <v>-5.1200000000000004E-3</v>
      </c>
      <c r="H91" s="9">
        <v>-5.1200000000000004E-3</v>
      </c>
      <c r="I91" s="9">
        <v>5.6800000000000002E-3</v>
      </c>
      <c r="J91" s="9">
        <v>5.6800000000000002E-3</v>
      </c>
      <c r="K91" s="9">
        <v>5.6800000000000002E-3</v>
      </c>
      <c r="L91" s="9">
        <v>5.6800000000000002E-3</v>
      </c>
      <c r="M91" s="9">
        <v>-5.9800000000000001E-3</v>
      </c>
      <c r="N91" s="9">
        <v>-5.9800000000000001E-3</v>
      </c>
    </row>
    <row r="92" spans="2:14" x14ac:dyDescent="0.3">
      <c r="B92" s="17">
        <f t="shared" ref="B92:B109" si="12">B91-1</f>
        <v>-3</v>
      </c>
      <c r="C92" s="13" t="s">
        <v>56</v>
      </c>
      <c r="D92" s="12" t="s">
        <v>53</v>
      </c>
      <c r="E92" s="25" t="s">
        <v>54</v>
      </c>
      <c r="F92" s="26">
        <v>44348</v>
      </c>
      <c r="G92" s="9">
        <v>2.3800000000000002E-3</v>
      </c>
      <c r="H92" s="9">
        <v>2.3800000000000002E-3</v>
      </c>
      <c r="I92" s="9">
        <f>0.00211</f>
        <v>2.1099999999999999E-3</v>
      </c>
      <c r="J92" s="9">
        <f t="shared" ref="J92:L92" si="13">0.00211</f>
        <v>2.1099999999999999E-3</v>
      </c>
      <c r="K92" s="9">
        <f t="shared" si="13"/>
        <v>2.1099999999999999E-3</v>
      </c>
      <c r="L92" s="9">
        <f t="shared" si="13"/>
        <v>2.1099999999999999E-3</v>
      </c>
      <c r="M92" s="9">
        <v>2.0100000000000001E-3</v>
      </c>
      <c r="N92" s="9">
        <v>2.0100000000000001E-3</v>
      </c>
    </row>
    <row r="93" spans="2:14" x14ac:dyDescent="0.3">
      <c r="B93" s="17">
        <f t="shared" si="12"/>
        <v>-4</v>
      </c>
      <c r="C93" s="12" t="s">
        <v>57</v>
      </c>
      <c r="D93" s="12" t="s">
        <v>58</v>
      </c>
      <c r="E93" s="25" t="s">
        <v>59</v>
      </c>
      <c r="F93" s="26">
        <v>44075</v>
      </c>
      <c r="G93" s="35">
        <v>4.58E-2</v>
      </c>
      <c r="H93" s="35">
        <v>4.58E-2</v>
      </c>
      <c r="I93" s="35">
        <v>4.4819999999999999E-2</v>
      </c>
      <c r="J93" s="35">
        <f t="shared" ref="J93" si="14">I93</f>
        <v>4.4819999999999999E-2</v>
      </c>
      <c r="K93" s="35">
        <v>4.7600000000000003E-3</v>
      </c>
      <c r="L93" s="35">
        <f t="shared" ref="L93" si="15">K93</f>
        <v>4.7600000000000003E-3</v>
      </c>
      <c r="M93" s="35">
        <v>4.3E-3</v>
      </c>
      <c r="N93" s="35">
        <v>4.3E-3</v>
      </c>
    </row>
    <row r="94" spans="2:14" x14ac:dyDescent="0.3">
      <c r="B94" s="17">
        <f t="shared" si="12"/>
        <v>-5</v>
      </c>
      <c r="C94" s="12" t="s">
        <v>60</v>
      </c>
      <c r="D94" s="12" t="s">
        <v>58</v>
      </c>
      <c r="E94" s="25" t="s">
        <v>59</v>
      </c>
      <c r="F94" s="26">
        <v>44287</v>
      </c>
      <c r="G94" s="9">
        <v>2.0400000000000001E-3</v>
      </c>
      <c r="H94" s="9">
        <v>2.0400000000000001E-3</v>
      </c>
      <c r="I94" s="9">
        <v>2.0100000000000001E-3</v>
      </c>
      <c r="J94" s="9">
        <v>2.0100000000000001E-3</v>
      </c>
      <c r="K94" s="9">
        <v>1.7799999999999999E-3</v>
      </c>
      <c r="L94" s="9">
        <v>1.7799999999999999E-3</v>
      </c>
      <c r="M94" s="9">
        <v>8.8999999999999995E-4</v>
      </c>
      <c r="N94" s="9">
        <v>8.8999999999999995E-4</v>
      </c>
    </row>
    <row r="95" spans="2:14" x14ac:dyDescent="0.3">
      <c r="B95" s="17">
        <f t="shared" si="12"/>
        <v>-6</v>
      </c>
      <c r="C95" s="12" t="s">
        <v>61</v>
      </c>
      <c r="D95" s="12" t="s">
        <v>58</v>
      </c>
      <c r="E95" s="25" t="s">
        <v>59</v>
      </c>
      <c r="F95" s="26">
        <v>44105</v>
      </c>
      <c r="G95" s="9">
        <v>2.0000000000000002E-5</v>
      </c>
      <c r="H95" s="9">
        <v>2.0000000000000002E-5</v>
      </c>
      <c r="I95" s="9">
        <v>2.0000000000000002E-5</v>
      </c>
      <c r="J95" s="9">
        <v>2.0000000000000002E-5</v>
      </c>
      <c r="K95" s="9">
        <v>2.0000000000000002E-5</v>
      </c>
      <c r="L95" s="9">
        <v>2.0000000000000002E-5</v>
      </c>
      <c r="M95" s="9">
        <v>2.0000000000000002E-5</v>
      </c>
      <c r="N95" s="9">
        <v>2.0000000000000002E-5</v>
      </c>
    </row>
    <row r="96" spans="2:14" x14ac:dyDescent="0.3">
      <c r="B96" s="17">
        <f t="shared" si="12"/>
        <v>-7</v>
      </c>
      <c r="C96" s="12" t="s">
        <v>62</v>
      </c>
      <c r="D96" s="12" t="s">
        <v>58</v>
      </c>
      <c r="E96" s="25" t="s">
        <v>59</v>
      </c>
      <c r="F96" s="26">
        <v>44287</v>
      </c>
      <c r="G96" s="9">
        <v>5.4400000000000004E-3</v>
      </c>
      <c r="H96" s="9">
        <v>5.4400000000000004E-3</v>
      </c>
      <c r="I96" s="9">
        <v>4.5599999999999998E-3</v>
      </c>
      <c r="J96" s="9">
        <v>4.5599999999999998E-3</v>
      </c>
      <c r="K96" s="9">
        <v>0</v>
      </c>
      <c r="L96" s="9">
        <v>0</v>
      </c>
      <c r="M96" s="9">
        <v>0</v>
      </c>
      <c r="N96" s="9">
        <v>0</v>
      </c>
    </row>
    <row r="97" spans="2:14" x14ac:dyDescent="0.3">
      <c r="B97" s="17">
        <f t="shared" si="12"/>
        <v>-8</v>
      </c>
      <c r="C97" s="12" t="s">
        <v>63</v>
      </c>
      <c r="D97" s="12" t="s">
        <v>58</v>
      </c>
      <c r="E97" s="25" t="s">
        <v>59</v>
      </c>
      <c r="F97" s="26">
        <v>44105</v>
      </c>
      <c r="G97" s="9">
        <v>8.9999999999999998E-4</v>
      </c>
      <c r="H97" s="9">
        <v>8.9999999999999998E-4</v>
      </c>
      <c r="I97" s="9">
        <v>8.4999999999999995E-4</v>
      </c>
      <c r="J97" s="9">
        <v>8.4999999999999995E-4</v>
      </c>
      <c r="K97" s="9">
        <v>6.4000000000000005E-4</v>
      </c>
      <c r="L97" s="9">
        <v>6.4000000000000005E-4</v>
      </c>
      <c r="M97" s="9">
        <v>3.3E-4</v>
      </c>
      <c r="N97" s="9">
        <v>3.3E-4</v>
      </c>
    </row>
    <row r="98" spans="2:14" x14ac:dyDescent="0.3">
      <c r="B98" s="17">
        <f t="shared" si="12"/>
        <v>-9</v>
      </c>
      <c r="C98" s="12" t="s">
        <v>64</v>
      </c>
      <c r="D98" s="12" t="s">
        <v>58</v>
      </c>
      <c r="E98" s="25" t="s">
        <v>59</v>
      </c>
      <c r="F98" s="26">
        <v>44013</v>
      </c>
      <c r="G98" s="9">
        <v>1.1800000000000001E-3</v>
      </c>
      <c r="H98" s="9">
        <v>1.1800000000000001E-3</v>
      </c>
      <c r="I98" s="9">
        <v>1.1800000000000001E-3</v>
      </c>
      <c r="J98" s="9">
        <v>1.1800000000000001E-3</v>
      </c>
      <c r="K98" s="9">
        <v>1.1800000000000001E-3</v>
      </c>
      <c r="L98" s="9">
        <v>1.1800000000000001E-3</v>
      </c>
      <c r="M98" s="9">
        <v>1.1800000000000001E-3</v>
      </c>
      <c r="N98" s="9">
        <v>1.1800000000000001E-3</v>
      </c>
    </row>
    <row r="99" spans="2:14" x14ac:dyDescent="0.3">
      <c r="B99" s="17">
        <f t="shared" si="12"/>
        <v>-10</v>
      </c>
      <c r="C99" s="12" t="s">
        <v>65</v>
      </c>
      <c r="D99" s="12" t="s">
        <v>58</v>
      </c>
      <c r="E99" s="25" t="s">
        <v>59</v>
      </c>
      <c r="F99" s="26">
        <v>44105</v>
      </c>
      <c r="G99" s="9">
        <v>-7.2999999999999996E-4</v>
      </c>
      <c r="H99" s="9">
        <v>-7.2999999999999996E-4</v>
      </c>
      <c r="I99" s="9">
        <v>-7.2999999999999996E-4</v>
      </c>
      <c r="J99" s="9">
        <v>-7.2999999999999996E-4</v>
      </c>
      <c r="K99" s="9">
        <v>-7.2999999999999996E-4</v>
      </c>
      <c r="L99" s="9">
        <v>-7.2999999999999996E-4</v>
      </c>
      <c r="M99" s="9">
        <v>-7.2999999999999996E-4</v>
      </c>
      <c r="N99" s="9">
        <v>-7.2999999999999996E-4</v>
      </c>
    </row>
    <row r="100" spans="2:14" x14ac:dyDescent="0.3">
      <c r="B100" s="17">
        <f t="shared" si="12"/>
        <v>-11</v>
      </c>
      <c r="C100" s="12" t="s">
        <v>66</v>
      </c>
      <c r="D100" s="12" t="s">
        <v>58</v>
      </c>
      <c r="E100" s="25" t="s">
        <v>59</v>
      </c>
      <c r="F100" s="26">
        <v>42933</v>
      </c>
      <c r="G100" s="9">
        <v>2.8800000000000002E-3</v>
      </c>
      <c r="H100" s="9">
        <v>2.8800000000000002E-3</v>
      </c>
      <c r="I100" s="9">
        <v>2.8800000000000002E-3</v>
      </c>
      <c r="J100" s="9">
        <v>2.8800000000000002E-3</v>
      </c>
      <c r="K100" s="9">
        <v>2.8800000000000002E-3</v>
      </c>
      <c r="L100" s="9">
        <v>2.8800000000000002E-3</v>
      </c>
      <c r="M100" s="9">
        <v>2.8800000000000002E-3</v>
      </c>
      <c r="N100" s="9">
        <v>2.8800000000000002E-3</v>
      </c>
    </row>
    <row r="101" spans="2:14" x14ac:dyDescent="0.3">
      <c r="B101" s="17">
        <f t="shared" si="12"/>
        <v>-12</v>
      </c>
      <c r="C101" s="12" t="s">
        <v>67</v>
      </c>
      <c r="D101" s="12" t="s">
        <v>58</v>
      </c>
      <c r="E101" s="25" t="s">
        <v>59</v>
      </c>
      <c r="F101" s="26">
        <v>44013</v>
      </c>
      <c r="G101" s="9">
        <v>1.4999999999999999E-4</v>
      </c>
      <c r="H101" s="9">
        <v>1.4999999999999999E-4</v>
      </c>
      <c r="I101" s="9">
        <v>1.4999999999999999E-4</v>
      </c>
      <c r="J101" s="9">
        <v>1.4999999999999999E-4</v>
      </c>
      <c r="K101" s="9">
        <v>1.4999999999999999E-4</v>
      </c>
      <c r="L101" s="9">
        <v>1.4999999999999999E-4</v>
      </c>
      <c r="M101" s="9">
        <v>1.4999999999999999E-4</v>
      </c>
      <c r="N101" s="9">
        <v>1.4999999999999999E-4</v>
      </c>
    </row>
    <row r="102" spans="2:14" x14ac:dyDescent="0.3">
      <c r="B102" s="17">
        <f t="shared" si="12"/>
        <v>-13</v>
      </c>
      <c r="C102" s="12" t="s">
        <v>68</v>
      </c>
      <c r="D102" s="12" t="s">
        <v>58</v>
      </c>
      <c r="E102" s="25" t="s">
        <v>59</v>
      </c>
      <c r="F102" s="26">
        <v>44013</v>
      </c>
      <c r="G102" s="35">
        <v>1.7600000000000001E-3</v>
      </c>
      <c r="H102" s="9">
        <v>0</v>
      </c>
      <c r="I102" s="35">
        <v>1.7600000000000001E-3</v>
      </c>
      <c r="J102" s="35">
        <v>1.7600000000000001E-3</v>
      </c>
      <c r="K102" s="35">
        <v>1.7600000000000001E-3</v>
      </c>
      <c r="L102" s="35">
        <v>1.7600000000000001E-3</v>
      </c>
      <c r="M102" s="35">
        <v>1.7600000000000001E-3</v>
      </c>
      <c r="N102" s="35">
        <v>1.7600000000000001E-3</v>
      </c>
    </row>
    <row r="103" spans="2:14" x14ac:dyDescent="0.3">
      <c r="B103" s="17">
        <f t="shared" si="12"/>
        <v>-14</v>
      </c>
      <c r="C103" s="12" t="s">
        <v>69</v>
      </c>
      <c r="D103" s="12" t="s">
        <v>58</v>
      </c>
      <c r="E103" s="25" t="s">
        <v>59</v>
      </c>
      <c r="F103" s="26">
        <v>44013</v>
      </c>
      <c r="G103" s="35">
        <v>5.0000000000000002E-5</v>
      </c>
      <c r="H103" s="35">
        <v>5.0000000000000002E-5</v>
      </c>
      <c r="I103" s="35">
        <v>5.0000000000000002E-5</v>
      </c>
      <c r="J103" s="35">
        <v>5.0000000000000002E-5</v>
      </c>
      <c r="K103" s="35">
        <v>5.0000000000000002E-5</v>
      </c>
      <c r="L103" s="35">
        <v>5.0000000000000002E-5</v>
      </c>
      <c r="M103" s="35">
        <v>5.0000000000000002E-5</v>
      </c>
      <c r="N103" s="35">
        <v>5.0000000000000002E-5</v>
      </c>
    </row>
    <row r="104" spans="2:14" x14ac:dyDescent="0.3">
      <c r="B104" s="17">
        <f t="shared" si="12"/>
        <v>-15</v>
      </c>
      <c r="C104" s="12" t="s">
        <v>55</v>
      </c>
      <c r="D104" s="12" t="s">
        <v>58</v>
      </c>
      <c r="E104" s="25" t="s">
        <v>59</v>
      </c>
      <c r="F104" s="26"/>
      <c r="G104" s="9"/>
      <c r="H104" s="9"/>
      <c r="I104" s="9"/>
      <c r="J104" s="9"/>
      <c r="K104" s="9"/>
      <c r="L104" s="9"/>
      <c r="M104" s="9"/>
      <c r="N104" s="9"/>
    </row>
    <row r="105" spans="2:14" x14ac:dyDescent="0.3">
      <c r="B105" s="17">
        <f t="shared" si="12"/>
        <v>-16</v>
      </c>
      <c r="C105" s="12" t="s">
        <v>70</v>
      </c>
      <c r="D105" s="12" t="s">
        <v>71</v>
      </c>
      <c r="E105" s="25" t="s">
        <v>59</v>
      </c>
      <c r="F105" s="26">
        <v>44287</v>
      </c>
      <c r="G105" s="9">
        <v>3.4540000000000001E-2</v>
      </c>
      <c r="H105" s="9">
        <v>3.4540000000000001E-2</v>
      </c>
      <c r="I105" s="9">
        <v>3.4700000000000002E-2</v>
      </c>
      <c r="J105" s="9">
        <v>3.4700000000000002E-2</v>
      </c>
      <c r="K105" s="9">
        <v>1.401E-2</v>
      </c>
      <c r="L105" s="9">
        <v>1.401E-2</v>
      </c>
      <c r="M105" s="9">
        <v>1.427E-2</v>
      </c>
      <c r="N105" s="9">
        <v>1.427E-2</v>
      </c>
    </row>
    <row r="106" spans="2:14" x14ac:dyDescent="0.3">
      <c r="B106" s="17">
        <f t="shared" si="12"/>
        <v>-17</v>
      </c>
      <c r="C106" s="12" t="s">
        <v>72</v>
      </c>
      <c r="D106" s="12" t="s">
        <v>71</v>
      </c>
      <c r="E106" s="25" t="s">
        <v>59</v>
      </c>
      <c r="F106" s="26">
        <v>44287</v>
      </c>
      <c r="G106" s="9">
        <v>7.3999999999999999E-4</v>
      </c>
      <c r="H106" s="9">
        <v>7.3999999999999999E-4</v>
      </c>
      <c r="I106" s="9">
        <v>-1.7899999999999999E-3</v>
      </c>
      <c r="J106" s="9">
        <v>-1.7899999999999999E-3</v>
      </c>
      <c r="K106" s="9">
        <v>-1.92E-3</v>
      </c>
      <c r="L106" s="9">
        <v>-1.92E-3</v>
      </c>
      <c r="M106" s="9">
        <v>-5.9000000000000003E-4</v>
      </c>
      <c r="N106" s="9">
        <v>-5.9000000000000003E-4</v>
      </c>
    </row>
    <row r="107" spans="2:14" x14ac:dyDescent="0.3">
      <c r="B107" s="17">
        <f t="shared" si="12"/>
        <v>-18</v>
      </c>
      <c r="C107" s="12" t="s">
        <v>73</v>
      </c>
      <c r="D107" s="12" t="s">
        <v>71</v>
      </c>
      <c r="E107" s="25" t="s">
        <v>59</v>
      </c>
      <c r="F107" s="26">
        <v>44287</v>
      </c>
      <c r="G107" s="9">
        <v>4.6000000000000001E-4</v>
      </c>
      <c r="H107" s="9">
        <v>4.6000000000000001E-4</v>
      </c>
      <c r="I107" s="9">
        <v>3.8999999999999999E-4</v>
      </c>
      <c r="J107" s="9">
        <v>3.8999999999999999E-4</v>
      </c>
      <c r="K107" s="9">
        <v>3.8999999999999999E-4</v>
      </c>
      <c r="L107" s="9">
        <v>3.8999999999999999E-4</v>
      </c>
      <c r="M107" s="9">
        <v>3.5E-4</v>
      </c>
      <c r="N107" s="9">
        <v>3.5E-4</v>
      </c>
    </row>
    <row r="108" spans="2:14" x14ac:dyDescent="0.3">
      <c r="B108" s="17">
        <f t="shared" si="12"/>
        <v>-19</v>
      </c>
      <c r="C108" s="12" t="s">
        <v>74</v>
      </c>
      <c r="D108" s="12" t="s">
        <v>75</v>
      </c>
      <c r="E108" s="25" t="s">
        <v>59</v>
      </c>
      <c r="F108" s="26">
        <v>44287</v>
      </c>
      <c r="G108" s="9">
        <v>-1.49E-3</v>
      </c>
      <c r="H108" s="9">
        <v>-1.49E-3</v>
      </c>
      <c r="I108" s="9">
        <v>-1.49E-3</v>
      </c>
      <c r="J108" s="9">
        <v>-1.49E-3</v>
      </c>
      <c r="K108" s="9">
        <v>-1.49E-3</v>
      </c>
      <c r="L108" s="9">
        <v>-1.49E-3</v>
      </c>
      <c r="M108" s="9">
        <v>-1.49E-3</v>
      </c>
      <c r="N108" s="9">
        <v>-1.49E-3</v>
      </c>
    </row>
    <row r="109" spans="2:14" x14ac:dyDescent="0.3">
      <c r="B109" s="17">
        <f t="shared" si="12"/>
        <v>-20</v>
      </c>
      <c r="C109" s="12" t="s">
        <v>76</v>
      </c>
      <c r="D109" s="12" t="s">
        <v>75</v>
      </c>
      <c r="E109" s="25" t="s">
        <v>59</v>
      </c>
      <c r="F109" s="26">
        <v>44287</v>
      </c>
      <c r="G109" s="9">
        <v>4.0000000000000003E-5</v>
      </c>
      <c r="H109" s="9">
        <v>4.0000000000000003E-5</v>
      </c>
      <c r="I109" s="9">
        <v>4.0000000000000003E-5</v>
      </c>
      <c r="J109" s="9">
        <v>4.0000000000000003E-5</v>
      </c>
      <c r="K109" s="9">
        <v>4.0000000000000003E-5</v>
      </c>
      <c r="L109" s="9">
        <v>4.0000000000000003E-5</v>
      </c>
      <c r="M109" s="9">
        <v>4.0000000000000003E-5</v>
      </c>
      <c r="N109" s="9">
        <v>4.0000000000000003E-5</v>
      </c>
    </row>
    <row r="110" spans="2:14" x14ac:dyDescent="0.3">
      <c r="G110" s="27"/>
      <c r="H110" s="27"/>
      <c r="I110" s="27"/>
      <c r="J110" s="27"/>
      <c r="K110" s="27"/>
      <c r="L110" s="27"/>
      <c r="M110" s="27"/>
      <c r="N110" s="27"/>
    </row>
    <row r="111" spans="2:14" x14ac:dyDescent="0.3">
      <c r="B111" s="17">
        <f>B109-1</f>
        <v>-21</v>
      </c>
      <c r="C111" s="99" t="s">
        <v>77</v>
      </c>
      <c r="D111" s="100"/>
      <c r="E111" s="100"/>
      <c r="F111" s="101"/>
      <c r="G111" s="14">
        <f>-SUM(G90:G109)</f>
        <v>-0.16341000000000003</v>
      </c>
      <c r="H111" s="14">
        <f t="shared" ref="H111:N111" si="16">-SUM(H90:H109)</f>
        <v>-0.16165000000000004</v>
      </c>
      <c r="I111" s="14">
        <f t="shared" si="16"/>
        <v>-0.15001</v>
      </c>
      <c r="J111" s="14">
        <f t="shared" si="16"/>
        <v>-0.15386000000000002</v>
      </c>
      <c r="K111" s="14">
        <f t="shared" si="16"/>
        <v>-8.4129999999999983E-2</v>
      </c>
      <c r="L111" s="14">
        <f t="shared" si="16"/>
        <v>-8.7979999999999975E-2</v>
      </c>
      <c r="M111" s="14">
        <f t="shared" si="16"/>
        <v>-6.8199999999999997E-2</v>
      </c>
      <c r="N111" s="14">
        <f t="shared" si="16"/>
        <v>-6.8199999999999997E-2</v>
      </c>
    </row>
    <row r="112" spans="2:14" x14ac:dyDescent="0.3">
      <c r="B112" s="17">
        <f>B111-1</f>
        <v>-22</v>
      </c>
      <c r="C112" s="99" t="s">
        <v>78</v>
      </c>
      <c r="D112" s="100"/>
      <c r="E112" s="100"/>
      <c r="F112" s="101"/>
      <c r="G112" s="14">
        <f>-SUM(G90:G92)</f>
        <v>-6.9629999999999997E-2</v>
      </c>
      <c r="H112" s="14">
        <f t="shared" ref="H112:N112" si="17">-SUM(H90:H92)</f>
        <v>-6.9629999999999997E-2</v>
      </c>
      <c r="I112" s="14">
        <f t="shared" si="17"/>
        <v>-6.0609999999999997E-2</v>
      </c>
      <c r="J112" s="14">
        <f t="shared" si="17"/>
        <v>-6.445999999999999E-2</v>
      </c>
      <c r="K112" s="14">
        <f t="shared" si="17"/>
        <v>-6.0609999999999997E-2</v>
      </c>
      <c r="L112" s="14">
        <f t="shared" si="17"/>
        <v>-6.445999999999999E-2</v>
      </c>
      <c r="M112" s="14">
        <f t="shared" si="17"/>
        <v>-4.4789999999999996E-2</v>
      </c>
      <c r="N112" s="14">
        <f t="shared" si="17"/>
        <v>-4.4789999999999996E-2</v>
      </c>
    </row>
    <row r="114" spans="1:14" ht="15" thickBot="1" x14ac:dyDescent="0.35"/>
    <row r="115" spans="1:14" ht="15" thickBot="1" x14ac:dyDescent="0.35">
      <c r="A115" s="16" t="s">
        <v>173</v>
      </c>
      <c r="N115" s="19"/>
    </row>
    <row r="116" spans="1:14" x14ac:dyDescent="0.3">
      <c r="N116" s="19"/>
    </row>
    <row r="117" spans="1:14" x14ac:dyDescent="0.3">
      <c r="N117" s="19" t="s">
        <v>40</v>
      </c>
    </row>
    <row r="118" spans="1:14" x14ac:dyDescent="0.3">
      <c r="M118" s="19"/>
    </row>
    <row r="119" spans="1:14" ht="22.2" x14ac:dyDescent="0.45">
      <c r="C119" s="20" t="s">
        <v>41</v>
      </c>
    </row>
    <row r="120" spans="1:14" ht="21" x14ac:dyDescent="0.4">
      <c r="C120" s="21" t="s">
        <v>42</v>
      </c>
    </row>
    <row r="121" spans="1:14" ht="21" x14ac:dyDescent="0.4">
      <c r="C121" s="21" t="s">
        <v>174</v>
      </c>
      <c r="D121" s="22"/>
    </row>
    <row r="122" spans="1:14" ht="15.75" customHeight="1" x14ac:dyDescent="0.4">
      <c r="C122" s="21"/>
    </row>
    <row r="123" spans="1:14" ht="33" customHeight="1" x14ac:dyDescent="0.3">
      <c r="C123" s="98" t="s">
        <v>106</v>
      </c>
      <c r="D123" s="98"/>
      <c r="E123" s="98"/>
      <c r="F123" s="98"/>
      <c r="G123" s="98"/>
      <c r="H123" s="98"/>
      <c r="I123" s="98"/>
      <c r="J123" s="98"/>
      <c r="K123" s="98"/>
      <c r="L123" s="98"/>
      <c r="M123" s="98"/>
    </row>
    <row r="124" spans="1:14" ht="33.75" customHeight="1" x14ac:dyDescent="0.3">
      <c r="C124" s="98" t="s">
        <v>107</v>
      </c>
      <c r="D124" s="98"/>
      <c r="E124" s="98"/>
      <c r="F124" s="98"/>
      <c r="G124" s="98"/>
      <c r="H124" s="98"/>
      <c r="I124" s="98"/>
      <c r="J124" s="98"/>
      <c r="K124" s="98"/>
      <c r="L124" s="98"/>
      <c r="M124" s="98"/>
    </row>
    <row r="126" spans="1:14" s="23" customFormat="1" x14ac:dyDescent="0.3">
      <c r="B126" s="24"/>
      <c r="C126" s="23" t="s">
        <v>4</v>
      </c>
      <c r="D126" s="23" t="s">
        <v>5</v>
      </c>
      <c r="E126" s="23" t="s">
        <v>6</v>
      </c>
      <c r="F126" s="23" t="s">
        <v>7</v>
      </c>
      <c r="G126" s="23" t="s">
        <v>8</v>
      </c>
      <c r="H126" s="23" t="s">
        <v>9</v>
      </c>
      <c r="I126" s="23" t="s">
        <v>10</v>
      </c>
      <c r="J126" s="23" t="s">
        <v>11</v>
      </c>
      <c r="K126" s="23" t="s">
        <v>12</v>
      </c>
      <c r="L126" s="23" t="s">
        <v>13</v>
      </c>
      <c r="M126" s="23" t="s">
        <v>46</v>
      </c>
      <c r="N126" s="23" t="s">
        <v>47</v>
      </c>
    </row>
    <row r="127" spans="1:14" x14ac:dyDescent="0.3">
      <c r="C127" s="10" t="s">
        <v>48</v>
      </c>
      <c r="D127" s="10" t="s">
        <v>49</v>
      </c>
      <c r="E127" s="10" t="s">
        <v>50</v>
      </c>
      <c r="F127" s="10" t="s">
        <v>51</v>
      </c>
      <c r="G127" s="10" t="s">
        <v>16</v>
      </c>
      <c r="H127" s="10" t="s">
        <v>17</v>
      </c>
      <c r="I127" s="10" t="s">
        <v>18</v>
      </c>
      <c r="J127" s="10" t="s">
        <v>19</v>
      </c>
      <c r="K127" s="10" t="s">
        <v>20</v>
      </c>
      <c r="L127" s="10" t="s">
        <v>21</v>
      </c>
      <c r="M127" s="10" t="s">
        <v>22</v>
      </c>
      <c r="N127" s="10" t="s">
        <v>23</v>
      </c>
    </row>
    <row r="128" spans="1:14" x14ac:dyDescent="0.3">
      <c r="B128" s="17">
        <v>-1</v>
      </c>
      <c r="C128" s="12" t="s">
        <v>52</v>
      </c>
      <c r="D128" s="12" t="s">
        <v>53</v>
      </c>
      <c r="E128" s="25" t="s">
        <v>54</v>
      </c>
      <c r="F128" s="26">
        <v>44378</v>
      </c>
      <c r="G128" s="9">
        <v>7.2370000000000004E-2</v>
      </c>
      <c r="H128" s="9">
        <v>7.2370000000000004E-2</v>
      </c>
      <c r="I128" s="9">
        <v>5.5379999999999999E-2</v>
      </c>
      <c r="J128" s="9">
        <v>5.6669999999999998E-2</v>
      </c>
      <c r="K128" s="9">
        <v>5.5379999999999999E-2</v>
      </c>
      <c r="L128" s="9">
        <v>5.6669999999999998E-2</v>
      </c>
      <c r="M128" s="9">
        <v>5.289E-2</v>
      </c>
      <c r="N128" s="9">
        <v>5.289E-2</v>
      </c>
    </row>
    <row r="129" spans="2:14" x14ac:dyDescent="0.3">
      <c r="B129" s="17">
        <f>B128-1</f>
        <v>-2</v>
      </c>
      <c r="C129" s="12" t="s">
        <v>55</v>
      </c>
      <c r="D129" s="12" t="s">
        <v>53</v>
      </c>
      <c r="E129" s="25" t="s">
        <v>54</v>
      </c>
      <c r="F129" s="26">
        <v>44378</v>
      </c>
      <c r="G129" s="9">
        <v>-5.1200000000000004E-3</v>
      </c>
      <c r="H129" s="9">
        <v>-5.1200000000000004E-3</v>
      </c>
      <c r="I129" s="9">
        <v>5.6800000000000002E-3</v>
      </c>
      <c r="J129" s="9">
        <v>5.6800000000000002E-3</v>
      </c>
      <c r="K129" s="9">
        <v>5.6800000000000002E-3</v>
      </c>
      <c r="L129" s="9">
        <v>5.6800000000000002E-3</v>
      </c>
      <c r="M129" s="9">
        <v>-5.9800000000000001E-3</v>
      </c>
      <c r="N129" s="9">
        <v>-5.9800000000000001E-3</v>
      </c>
    </row>
    <row r="130" spans="2:14" x14ac:dyDescent="0.3">
      <c r="B130" s="17">
        <f t="shared" ref="B130:B147" si="18">B129-1</f>
        <v>-3</v>
      </c>
      <c r="C130" s="13" t="s">
        <v>56</v>
      </c>
      <c r="D130" s="12" t="s">
        <v>53</v>
      </c>
      <c r="E130" s="25" t="s">
        <v>54</v>
      </c>
      <c r="F130" s="26">
        <v>44378</v>
      </c>
      <c r="G130" s="9">
        <v>2.3800000000000002E-3</v>
      </c>
      <c r="H130" s="9">
        <v>2.3800000000000002E-3</v>
      </c>
      <c r="I130" s="9">
        <f>0.00211</f>
        <v>2.1099999999999999E-3</v>
      </c>
      <c r="J130" s="9">
        <f t="shared" ref="J130:L130" si="19">0.00211</f>
        <v>2.1099999999999999E-3</v>
      </c>
      <c r="K130" s="9">
        <f t="shared" si="19"/>
        <v>2.1099999999999999E-3</v>
      </c>
      <c r="L130" s="9">
        <f t="shared" si="19"/>
        <v>2.1099999999999999E-3</v>
      </c>
      <c r="M130" s="9">
        <v>2.0100000000000001E-3</v>
      </c>
      <c r="N130" s="9">
        <v>2.0100000000000001E-3</v>
      </c>
    </row>
    <row r="131" spans="2:14" x14ac:dyDescent="0.3">
      <c r="B131" s="17">
        <f t="shared" si="18"/>
        <v>-4</v>
      </c>
      <c r="C131" s="12" t="s">
        <v>57</v>
      </c>
      <c r="D131" s="12" t="s">
        <v>58</v>
      </c>
      <c r="E131" s="25" t="s">
        <v>59</v>
      </c>
      <c r="F131" s="26">
        <v>44075</v>
      </c>
      <c r="G131" s="35">
        <v>4.58E-2</v>
      </c>
      <c r="H131" s="35">
        <v>4.58E-2</v>
      </c>
      <c r="I131" s="35">
        <v>4.4819999999999999E-2</v>
      </c>
      <c r="J131" s="35">
        <f t="shared" ref="J131" si="20">I131</f>
        <v>4.4819999999999999E-2</v>
      </c>
      <c r="K131" s="35">
        <v>4.7600000000000003E-3</v>
      </c>
      <c r="L131" s="35">
        <f t="shared" ref="L131" si="21">K131</f>
        <v>4.7600000000000003E-3</v>
      </c>
      <c r="M131" s="35">
        <v>4.3E-3</v>
      </c>
      <c r="N131" s="35">
        <v>4.3E-3</v>
      </c>
    </row>
    <row r="132" spans="2:14" x14ac:dyDescent="0.3">
      <c r="B132" s="17">
        <f t="shared" si="18"/>
        <v>-5</v>
      </c>
      <c r="C132" s="12" t="s">
        <v>60</v>
      </c>
      <c r="D132" s="12" t="s">
        <v>58</v>
      </c>
      <c r="E132" s="25" t="s">
        <v>59</v>
      </c>
      <c r="F132" s="26">
        <v>44287</v>
      </c>
      <c r="G132" s="9">
        <v>2.0400000000000001E-3</v>
      </c>
      <c r="H132" s="9">
        <v>2.0400000000000001E-3</v>
      </c>
      <c r="I132" s="9">
        <v>2.0100000000000001E-3</v>
      </c>
      <c r="J132" s="9">
        <v>2.0100000000000001E-3</v>
      </c>
      <c r="K132" s="9">
        <v>1.7799999999999999E-3</v>
      </c>
      <c r="L132" s="9">
        <v>1.7799999999999999E-3</v>
      </c>
      <c r="M132" s="9">
        <v>8.8999999999999995E-4</v>
      </c>
      <c r="N132" s="9">
        <v>8.8999999999999995E-4</v>
      </c>
    </row>
    <row r="133" spans="2:14" x14ac:dyDescent="0.3">
      <c r="B133" s="17">
        <f t="shared" si="18"/>
        <v>-6</v>
      </c>
      <c r="C133" s="12" t="s">
        <v>61</v>
      </c>
      <c r="D133" s="12" t="s">
        <v>58</v>
      </c>
      <c r="E133" s="25" t="s">
        <v>59</v>
      </c>
      <c r="F133" s="26">
        <v>44105</v>
      </c>
      <c r="G133" s="9">
        <v>2.0000000000000002E-5</v>
      </c>
      <c r="H133" s="9">
        <v>2.0000000000000002E-5</v>
      </c>
      <c r="I133" s="9">
        <v>2.0000000000000002E-5</v>
      </c>
      <c r="J133" s="9">
        <v>2.0000000000000002E-5</v>
      </c>
      <c r="K133" s="9">
        <v>2.0000000000000002E-5</v>
      </c>
      <c r="L133" s="9">
        <v>2.0000000000000002E-5</v>
      </c>
      <c r="M133" s="9">
        <v>2.0000000000000002E-5</v>
      </c>
      <c r="N133" s="9">
        <v>2.0000000000000002E-5</v>
      </c>
    </row>
    <row r="134" spans="2:14" x14ac:dyDescent="0.3">
      <c r="B134" s="17">
        <f t="shared" si="18"/>
        <v>-7</v>
      </c>
      <c r="C134" s="12" t="s">
        <v>62</v>
      </c>
      <c r="D134" s="12" t="s">
        <v>58</v>
      </c>
      <c r="E134" s="25" t="s">
        <v>59</v>
      </c>
      <c r="F134" s="26">
        <v>44287</v>
      </c>
      <c r="G134" s="9">
        <v>5.4400000000000004E-3</v>
      </c>
      <c r="H134" s="9">
        <v>5.4400000000000004E-3</v>
      </c>
      <c r="I134" s="9">
        <v>4.5599999999999998E-3</v>
      </c>
      <c r="J134" s="9">
        <v>4.5599999999999998E-3</v>
      </c>
      <c r="K134" s="9">
        <v>0</v>
      </c>
      <c r="L134" s="9">
        <v>0</v>
      </c>
      <c r="M134" s="9">
        <v>0</v>
      </c>
      <c r="N134" s="9">
        <v>0</v>
      </c>
    </row>
    <row r="135" spans="2:14" x14ac:dyDescent="0.3">
      <c r="B135" s="17">
        <f t="shared" si="18"/>
        <v>-8</v>
      </c>
      <c r="C135" s="12" t="s">
        <v>63</v>
      </c>
      <c r="D135" s="12" t="s">
        <v>58</v>
      </c>
      <c r="E135" s="25" t="s">
        <v>59</v>
      </c>
      <c r="F135" s="26">
        <v>44105</v>
      </c>
      <c r="G135" s="9">
        <v>8.9999999999999998E-4</v>
      </c>
      <c r="H135" s="9">
        <v>8.9999999999999998E-4</v>
      </c>
      <c r="I135" s="9">
        <v>8.4999999999999995E-4</v>
      </c>
      <c r="J135" s="9">
        <v>8.4999999999999995E-4</v>
      </c>
      <c r="K135" s="9">
        <v>6.4000000000000005E-4</v>
      </c>
      <c r="L135" s="9">
        <v>6.4000000000000005E-4</v>
      </c>
      <c r="M135" s="9">
        <v>3.3E-4</v>
      </c>
      <c r="N135" s="9">
        <v>3.3E-4</v>
      </c>
    </row>
    <row r="136" spans="2:14" x14ac:dyDescent="0.3">
      <c r="B136" s="17">
        <f t="shared" si="18"/>
        <v>-9</v>
      </c>
      <c r="C136" s="12" t="s">
        <v>64</v>
      </c>
      <c r="D136" s="12" t="s">
        <v>58</v>
      </c>
      <c r="E136" s="25" t="s">
        <v>59</v>
      </c>
      <c r="F136" s="26">
        <v>44378</v>
      </c>
      <c r="G136" s="9">
        <v>-4.2000000000000002E-4</v>
      </c>
      <c r="H136" s="9">
        <v>-4.2000000000000002E-4</v>
      </c>
      <c r="I136" s="9">
        <v>-4.2000000000000002E-4</v>
      </c>
      <c r="J136" s="9">
        <v>-4.2000000000000002E-4</v>
      </c>
      <c r="K136" s="9">
        <v>-4.2000000000000002E-4</v>
      </c>
      <c r="L136" s="9">
        <v>-4.2000000000000002E-4</v>
      </c>
      <c r="M136" s="9">
        <v>-4.2000000000000002E-4</v>
      </c>
      <c r="N136" s="9">
        <v>-4.2000000000000002E-4</v>
      </c>
    </row>
    <row r="137" spans="2:14" x14ac:dyDescent="0.3">
      <c r="B137" s="17">
        <f t="shared" si="18"/>
        <v>-10</v>
      </c>
      <c r="C137" s="12" t="s">
        <v>65</v>
      </c>
      <c r="D137" s="12" t="s">
        <v>58</v>
      </c>
      <c r="E137" s="25" t="s">
        <v>59</v>
      </c>
      <c r="F137" s="26">
        <v>44105</v>
      </c>
      <c r="G137" s="9">
        <v>-7.2999999999999996E-4</v>
      </c>
      <c r="H137" s="9">
        <v>-7.2999999999999996E-4</v>
      </c>
      <c r="I137" s="9">
        <v>-7.2999999999999996E-4</v>
      </c>
      <c r="J137" s="9">
        <v>-7.2999999999999996E-4</v>
      </c>
      <c r="K137" s="9">
        <v>-7.2999999999999996E-4</v>
      </c>
      <c r="L137" s="9">
        <v>-7.2999999999999996E-4</v>
      </c>
      <c r="M137" s="9">
        <v>-7.2999999999999996E-4</v>
      </c>
      <c r="N137" s="9">
        <v>-7.2999999999999996E-4</v>
      </c>
    </row>
    <row r="138" spans="2:14" x14ac:dyDescent="0.3">
      <c r="B138" s="17">
        <f t="shared" si="18"/>
        <v>-11</v>
      </c>
      <c r="C138" s="12" t="s">
        <v>66</v>
      </c>
      <c r="D138" s="12" t="s">
        <v>58</v>
      </c>
      <c r="E138" s="25" t="s">
        <v>59</v>
      </c>
      <c r="F138" s="26">
        <v>42933</v>
      </c>
      <c r="G138" s="9">
        <v>2.8800000000000002E-3</v>
      </c>
      <c r="H138" s="9">
        <v>2.8800000000000002E-3</v>
      </c>
      <c r="I138" s="9">
        <v>2.8800000000000002E-3</v>
      </c>
      <c r="J138" s="9">
        <v>2.8800000000000002E-3</v>
      </c>
      <c r="K138" s="9">
        <v>2.8800000000000002E-3</v>
      </c>
      <c r="L138" s="9">
        <v>2.8800000000000002E-3</v>
      </c>
      <c r="M138" s="9">
        <v>2.8800000000000002E-3</v>
      </c>
      <c r="N138" s="9">
        <v>2.8800000000000002E-3</v>
      </c>
    </row>
    <row r="139" spans="2:14" x14ac:dyDescent="0.3">
      <c r="B139" s="17">
        <f t="shared" si="18"/>
        <v>-12</v>
      </c>
      <c r="C139" s="12" t="s">
        <v>67</v>
      </c>
      <c r="D139" s="12" t="s">
        <v>58</v>
      </c>
      <c r="E139" s="25" t="s">
        <v>59</v>
      </c>
      <c r="F139" s="26">
        <v>44378</v>
      </c>
      <c r="G139" s="9">
        <v>6.0000000000000002E-5</v>
      </c>
      <c r="H139" s="9">
        <v>6.0000000000000002E-5</v>
      </c>
      <c r="I139" s="9">
        <v>6.0000000000000002E-5</v>
      </c>
      <c r="J139" s="9">
        <v>6.0000000000000002E-5</v>
      </c>
      <c r="K139" s="9">
        <v>6.0000000000000002E-5</v>
      </c>
      <c r="L139" s="9">
        <v>6.0000000000000002E-5</v>
      </c>
      <c r="M139" s="9">
        <v>6.0000000000000002E-5</v>
      </c>
      <c r="N139" s="9">
        <v>6.0000000000000002E-5</v>
      </c>
    </row>
    <row r="140" spans="2:14" x14ac:dyDescent="0.3">
      <c r="B140" s="17">
        <f t="shared" si="18"/>
        <v>-13</v>
      </c>
      <c r="C140" s="12" t="s">
        <v>68</v>
      </c>
      <c r="D140" s="12" t="s">
        <v>58</v>
      </c>
      <c r="E140" s="25" t="s">
        <v>59</v>
      </c>
      <c r="F140" s="26">
        <v>44378</v>
      </c>
      <c r="G140" s="35">
        <v>-1.9599999999999999E-3</v>
      </c>
      <c r="H140" s="9">
        <v>0</v>
      </c>
      <c r="I140" s="35">
        <v>-1.9599999999999999E-3</v>
      </c>
      <c r="J140" s="35">
        <v>-1.9599999999999999E-3</v>
      </c>
      <c r="K140" s="35">
        <v>-1.9599999999999999E-3</v>
      </c>
      <c r="L140" s="35">
        <v>-1.9599999999999999E-3</v>
      </c>
      <c r="M140" s="35">
        <v>-1.9599999999999999E-3</v>
      </c>
      <c r="N140" s="35">
        <v>-1.9599999999999999E-3</v>
      </c>
    </row>
    <row r="141" spans="2:14" x14ac:dyDescent="0.3">
      <c r="B141" s="17">
        <f t="shared" si="18"/>
        <v>-14</v>
      </c>
      <c r="C141" s="12" t="s">
        <v>69</v>
      </c>
      <c r="D141" s="12" t="s">
        <v>58</v>
      </c>
      <c r="E141" s="25" t="s">
        <v>59</v>
      </c>
      <c r="F141" s="26">
        <v>44378</v>
      </c>
      <c r="G141" s="35">
        <v>8.0000000000000007E-5</v>
      </c>
      <c r="H141" s="35">
        <v>8.0000000000000007E-5</v>
      </c>
      <c r="I141" s="35">
        <v>8.0000000000000007E-5</v>
      </c>
      <c r="J141" s="35">
        <v>8.0000000000000007E-5</v>
      </c>
      <c r="K141" s="35">
        <v>8.0000000000000007E-5</v>
      </c>
      <c r="L141" s="35">
        <v>8.0000000000000007E-5</v>
      </c>
      <c r="M141" s="35">
        <v>8.0000000000000007E-5</v>
      </c>
      <c r="N141" s="35">
        <v>8.0000000000000007E-5</v>
      </c>
    </row>
    <row r="142" spans="2:14" x14ac:dyDescent="0.3">
      <c r="B142" s="17">
        <f t="shared" si="18"/>
        <v>-15</v>
      </c>
      <c r="C142" s="12" t="s">
        <v>55</v>
      </c>
      <c r="D142" s="12" t="s">
        <v>58</v>
      </c>
      <c r="E142" s="25" t="s">
        <v>59</v>
      </c>
      <c r="F142" s="26"/>
      <c r="G142" s="9"/>
      <c r="H142" s="9"/>
      <c r="I142" s="9"/>
      <c r="J142" s="9"/>
      <c r="K142" s="9"/>
      <c r="L142" s="9"/>
      <c r="M142" s="9"/>
      <c r="N142" s="9"/>
    </row>
    <row r="143" spans="2:14" x14ac:dyDescent="0.3">
      <c r="B143" s="17">
        <f t="shared" si="18"/>
        <v>-16</v>
      </c>
      <c r="C143" s="12" t="s">
        <v>70</v>
      </c>
      <c r="D143" s="12" t="s">
        <v>71</v>
      </c>
      <c r="E143" s="25" t="s">
        <v>59</v>
      </c>
      <c r="F143" s="26">
        <v>44287</v>
      </c>
      <c r="G143" s="9">
        <v>3.4540000000000001E-2</v>
      </c>
      <c r="H143" s="9">
        <v>3.4540000000000001E-2</v>
      </c>
      <c r="I143" s="9">
        <v>3.4700000000000002E-2</v>
      </c>
      <c r="J143" s="9">
        <v>3.4700000000000002E-2</v>
      </c>
      <c r="K143" s="9">
        <v>1.401E-2</v>
      </c>
      <c r="L143" s="9">
        <v>1.401E-2</v>
      </c>
      <c r="M143" s="9">
        <v>1.427E-2</v>
      </c>
      <c r="N143" s="9">
        <v>1.427E-2</v>
      </c>
    </row>
    <row r="144" spans="2:14" x14ac:dyDescent="0.3">
      <c r="B144" s="17">
        <f t="shared" si="18"/>
        <v>-17</v>
      </c>
      <c r="C144" s="12" t="s">
        <v>72</v>
      </c>
      <c r="D144" s="12" t="s">
        <v>71</v>
      </c>
      <c r="E144" s="25" t="s">
        <v>59</v>
      </c>
      <c r="F144" s="26">
        <v>44287</v>
      </c>
      <c r="G144" s="9">
        <v>7.3999999999999999E-4</v>
      </c>
      <c r="H144" s="9">
        <v>7.3999999999999999E-4</v>
      </c>
      <c r="I144" s="9">
        <v>-1.7899999999999999E-3</v>
      </c>
      <c r="J144" s="9">
        <v>-1.7899999999999999E-3</v>
      </c>
      <c r="K144" s="9">
        <v>-1.92E-3</v>
      </c>
      <c r="L144" s="9">
        <v>-1.92E-3</v>
      </c>
      <c r="M144" s="9">
        <v>-5.9000000000000003E-4</v>
      </c>
      <c r="N144" s="9">
        <v>-5.9000000000000003E-4</v>
      </c>
    </row>
    <row r="145" spans="1:14" x14ac:dyDescent="0.3">
      <c r="B145" s="17">
        <f t="shared" si="18"/>
        <v>-18</v>
      </c>
      <c r="C145" s="12" t="s">
        <v>73</v>
      </c>
      <c r="D145" s="12" t="s">
        <v>71</v>
      </c>
      <c r="E145" s="25" t="s">
        <v>59</v>
      </c>
      <c r="F145" s="26">
        <v>44287</v>
      </c>
      <c r="G145" s="9">
        <v>4.6000000000000001E-4</v>
      </c>
      <c r="H145" s="9">
        <v>4.6000000000000001E-4</v>
      </c>
      <c r="I145" s="9">
        <v>3.8999999999999999E-4</v>
      </c>
      <c r="J145" s="9">
        <v>3.8999999999999999E-4</v>
      </c>
      <c r="K145" s="9">
        <v>3.8999999999999999E-4</v>
      </c>
      <c r="L145" s="9">
        <v>3.8999999999999999E-4</v>
      </c>
      <c r="M145" s="9">
        <v>3.5E-4</v>
      </c>
      <c r="N145" s="9">
        <v>3.5E-4</v>
      </c>
    </row>
    <row r="146" spans="1:14" x14ac:dyDescent="0.3">
      <c r="B146" s="17">
        <f t="shared" si="18"/>
        <v>-19</v>
      </c>
      <c r="C146" s="12" t="s">
        <v>74</v>
      </c>
      <c r="D146" s="12" t="s">
        <v>75</v>
      </c>
      <c r="E146" s="25" t="s">
        <v>59</v>
      </c>
      <c r="F146" s="26">
        <v>44287</v>
      </c>
      <c r="G146" s="9">
        <v>-1.49E-3</v>
      </c>
      <c r="H146" s="9">
        <v>-1.49E-3</v>
      </c>
      <c r="I146" s="9">
        <v>-1.49E-3</v>
      </c>
      <c r="J146" s="9">
        <v>-1.49E-3</v>
      </c>
      <c r="K146" s="9">
        <v>-1.49E-3</v>
      </c>
      <c r="L146" s="9">
        <v>-1.49E-3</v>
      </c>
      <c r="M146" s="9">
        <v>-1.49E-3</v>
      </c>
      <c r="N146" s="9">
        <v>-1.49E-3</v>
      </c>
    </row>
    <row r="147" spans="1:14" x14ac:dyDescent="0.3">
      <c r="B147" s="17">
        <f t="shared" si="18"/>
        <v>-20</v>
      </c>
      <c r="C147" s="12" t="s">
        <v>76</v>
      </c>
      <c r="D147" s="12" t="s">
        <v>75</v>
      </c>
      <c r="E147" s="25" t="s">
        <v>59</v>
      </c>
      <c r="F147" s="26">
        <v>44287</v>
      </c>
      <c r="G147" s="9">
        <v>4.0000000000000003E-5</v>
      </c>
      <c r="H147" s="9">
        <v>4.0000000000000003E-5</v>
      </c>
      <c r="I147" s="9">
        <v>4.0000000000000003E-5</v>
      </c>
      <c r="J147" s="9">
        <v>4.0000000000000003E-5</v>
      </c>
      <c r="K147" s="9">
        <v>4.0000000000000003E-5</v>
      </c>
      <c r="L147" s="9">
        <v>4.0000000000000003E-5</v>
      </c>
      <c r="M147" s="9">
        <v>4.0000000000000003E-5</v>
      </c>
      <c r="N147" s="9">
        <v>4.0000000000000003E-5</v>
      </c>
    </row>
    <row r="148" spans="1:14" x14ac:dyDescent="0.3">
      <c r="G148" s="27"/>
      <c r="H148" s="27"/>
      <c r="I148" s="27"/>
      <c r="J148" s="27"/>
      <c r="K148" s="27"/>
      <c r="L148" s="27"/>
      <c r="M148" s="27"/>
      <c r="N148" s="27"/>
    </row>
    <row r="149" spans="1:14" x14ac:dyDescent="0.3">
      <c r="B149" s="17">
        <f>B147-1</f>
        <v>-21</v>
      </c>
      <c r="C149" s="99" t="s">
        <v>77</v>
      </c>
      <c r="D149" s="100"/>
      <c r="E149" s="100"/>
      <c r="F149" s="101"/>
      <c r="G149" s="14">
        <f>-SUM(G128:G147)</f>
        <v>-0.15803</v>
      </c>
      <c r="H149" s="14">
        <f t="shared" ref="H149:N149" si="22">-SUM(H128:H147)</f>
        <v>-0.15998999999999999</v>
      </c>
      <c r="I149" s="14">
        <f t="shared" si="22"/>
        <v>-0.14719000000000002</v>
      </c>
      <c r="J149" s="14">
        <f t="shared" si="22"/>
        <v>-0.14848000000000003</v>
      </c>
      <c r="K149" s="14">
        <f t="shared" si="22"/>
        <v>-8.130999999999998E-2</v>
      </c>
      <c r="L149" s="14">
        <f t="shared" si="22"/>
        <v>-8.2599999999999979E-2</v>
      </c>
      <c r="M149" s="14">
        <f t="shared" si="22"/>
        <v>-6.6949999999999996E-2</v>
      </c>
      <c r="N149" s="14">
        <f t="shared" si="22"/>
        <v>-6.6949999999999996E-2</v>
      </c>
    </row>
    <row r="150" spans="1:14" x14ac:dyDescent="0.3">
      <c r="B150" s="17">
        <f>B149-1</f>
        <v>-22</v>
      </c>
      <c r="C150" s="99" t="s">
        <v>78</v>
      </c>
      <c r="D150" s="100"/>
      <c r="E150" s="100"/>
      <c r="F150" s="101"/>
      <c r="G150" s="14">
        <f>-SUM(G128:G130)</f>
        <v>-6.9629999999999997E-2</v>
      </c>
      <c r="H150" s="14">
        <f t="shared" ref="H150:N150" si="23">-SUM(H128:H130)</f>
        <v>-6.9629999999999997E-2</v>
      </c>
      <c r="I150" s="14">
        <f t="shared" si="23"/>
        <v>-6.316999999999999E-2</v>
      </c>
      <c r="J150" s="14">
        <f t="shared" si="23"/>
        <v>-6.445999999999999E-2</v>
      </c>
      <c r="K150" s="14">
        <f t="shared" si="23"/>
        <v>-6.316999999999999E-2</v>
      </c>
      <c r="L150" s="14">
        <f t="shared" si="23"/>
        <v>-6.445999999999999E-2</v>
      </c>
      <c r="M150" s="14">
        <f t="shared" si="23"/>
        <v>-4.8919999999999998E-2</v>
      </c>
      <c r="N150" s="14">
        <f t="shared" si="23"/>
        <v>-4.8919999999999998E-2</v>
      </c>
    </row>
    <row r="152" spans="1:14" ht="15" thickBot="1" x14ac:dyDescent="0.35"/>
    <row r="153" spans="1:14" ht="15" thickBot="1" x14ac:dyDescent="0.35">
      <c r="A153" s="16" t="s">
        <v>175</v>
      </c>
      <c r="N153" s="19"/>
    </row>
    <row r="154" spans="1:14" x14ac:dyDescent="0.3">
      <c r="N154" s="19"/>
    </row>
    <row r="155" spans="1:14" x14ac:dyDescent="0.3">
      <c r="N155" s="19" t="s">
        <v>40</v>
      </c>
    </row>
    <row r="156" spans="1:14" x14ac:dyDescent="0.3">
      <c r="M156" s="19"/>
    </row>
    <row r="157" spans="1:14" ht="22.2" x14ac:dyDescent="0.45">
      <c r="C157" s="20" t="s">
        <v>41</v>
      </c>
    </row>
    <row r="158" spans="1:14" ht="21" x14ac:dyDescent="0.4">
      <c r="C158" s="21" t="s">
        <v>42</v>
      </c>
    </row>
    <row r="159" spans="1:14" ht="21" x14ac:dyDescent="0.4">
      <c r="C159" s="21" t="s">
        <v>176</v>
      </c>
      <c r="D159" s="22"/>
    </row>
    <row r="160" spans="1:14" ht="15.75" customHeight="1" x14ac:dyDescent="0.4">
      <c r="C160" s="21"/>
    </row>
    <row r="161" spans="2:14" ht="33" customHeight="1" x14ac:dyDescent="0.3">
      <c r="C161" s="98" t="s">
        <v>106</v>
      </c>
      <c r="D161" s="98"/>
      <c r="E161" s="98"/>
      <c r="F161" s="98"/>
      <c r="G161" s="98"/>
      <c r="H161" s="98"/>
      <c r="I161" s="98"/>
      <c r="J161" s="98"/>
      <c r="K161" s="98"/>
      <c r="L161" s="98"/>
      <c r="M161" s="98"/>
    </row>
    <row r="162" spans="2:14" ht="33.75" customHeight="1" x14ac:dyDescent="0.3">
      <c r="C162" s="98" t="s">
        <v>107</v>
      </c>
      <c r="D162" s="98"/>
      <c r="E162" s="98"/>
      <c r="F162" s="98"/>
      <c r="G162" s="98"/>
      <c r="H162" s="98"/>
      <c r="I162" s="98"/>
      <c r="J162" s="98"/>
      <c r="K162" s="98"/>
      <c r="L162" s="98"/>
      <c r="M162" s="98"/>
    </row>
    <row r="164" spans="2:14" s="23" customFormat="1" x14ac:dyDescent="0.3">
      <c r="B164" s="24"/>
      <c r="C164" s="23" t="s">
        <v>4</v>
      </c>
      <c r="D164" s="23" t="s">
        <v>5</v>
      </c>
      <c r="E164" s="23" t="s">
        <v>6</v>
      </c>
      <c r="F164" s="23" t="s">
        <v>7</v>
      </c>
      <c r="G164" s="23" t="s">
        <v>8</v>
      </c>
      <c r="H164" s="23" t="s">
        <v>9</v>
      </c>
      <c r="I164" s="23" t="s">
        <v>10</v>
      </c>
      <c r="J164" s="23" t="s">
        <v>11</v>
      </c>
      <c r="K164" s="23" t="s">
        <v>12</v>
      </c>
      <c r="L164" s="23" t="s">
        <v>13</v>
      </c>
      <c r="M164" s="23" t="s">
        <v>46</v>
      </c>
      <c r="N164" s="23" t="s">
        <v>47</v>
      </c>
    </row>
    <row r="165" spans="2:14" x14ac:dyDescent="0.3">
      <c r="C165" s="10" t="s">
        <v>48</v>
      </c>
      <c r="D165" s="10" t="s">
        <v>49</v>
      </c>
      <c r="E165" s="10" t="s">
        <v>50</v>
      </c>
      <c r="F165" s="10" t="s">
        <v>51</v>
      </c>
      <c r="G165" s="10" t="s">
        <v>16</v>
      </c>
      <c r="H165" s="10" t="s">
        <v>17</v>
      </c>
      <c r="I165" s="10" t="s">
        <v>18</v>
      </c>
      <c r="J165" s="10" t="s">
        <v>19</v>
      </c>
      <c r="K165" s="10" t="s">
        <v>20</v>
      </c>
      <c r="L165" s="10" t="s">
        <v>21</v>
      </c>
      <c r="M165" s="10" t="s">
        <v>22</v>
      </c>
      <c r="N165" s="10" t="s">
        <v>23</v>
      </c>
    </row>
    <row r="166" spans="2:14" x14ac:dyDescent="0.3">
      <c r="B166" s="17">
        <v>-1</v>
      </c>
      <c r="C166" s="12" t="s">
        <v>52</v>
      </c>
      <c r="D166" s="12" t="s">
        <v>53</v>
      </c>
      <c r="E166" s="25" t="s">
        <v>54</v>
      </c>
      <c r="F166" s="26">
        <v>44409</v>
      </c>
      <c r="G166" s="9">
        <v>7.2370000000000004E-2</v>
      </c>
      <c r="H166" s="9">
        <v>7.2370000000000004E-2</v>
      </c>
      <c r="I166" s="9">
        <v>5.4019999999999999E-2</v>
      </c>
      <c r="J166" s="9">
        <v>5.6669999999999998E-2</v>
      </c>
      <c r="K166" s="9">
        <v>5.4019999999999999E-2</v>
      </c>
      <c r="L166" s="9">
        <v>5.6669999999999998E-2</v>
      </c>
      <c r="M166" s="9">
        <v>5.4289999999999998E-2</v>
      </c>
      <c r="N166" s="9">
        <v>5.4289999999999998E-2</v>
      </c>
    </row>
    <row r="167" spans="2:14" x14ac:dyDescent="0.3">
      <c r="B167" s="17">
        <f>B166-1</f>
        <v>-2</v>
      </c>
      <c r="C167" s="12" t="s">
        <v>55</v>
      </c>
      <c r="D167" s="12" t="s">
        <v>53</v>
      </c>
      <c r="E167" s="25" t="s">
        <v>54</v>
      </c>
      <c r="F167" s="26">
        <v>44409</v>
      </c>
      <c r="G167" s="9">
        <v>-5.1200000000000004E-3</v>
      </c>
      <c r="H167" s="9">
        <v>-5.1200000000000004E-3</v>
      </c>
      <c r="I167" s="9">
        <v>5.6800000000000002E-3</v>
      </c>
      <c r="J167" s="9">
        <v>5.6800000000000002E-3</v>
      </c>
      <c r="K167" s="9">
        <v>5.6800000000000002E-3</v>
      </c>
      <c r="L167" s="9">
        <v>5.6800000000000002E-3</v>
      </c>
      <c r="M167" s="9">
        <v>-5.9800000000000001E-3</v>
      </c>
      <c r="N167" s="9">
        <v>-5.9800000000000001E-3</v>
      </c>
    </row>
    <row r="168" spans="2:14" x14ac:dyDescent="0.3">
      <c r="B168" s="17">
        <f t="shared" ref="B168:B185" si="24">B167-1</f>
        <v>-3</v>
      </c>
      <c r="C168" s="13" t="s">
        <v>56</v>
      </c>
      <c r="D168" s="12" t="s">
        <v>53</v>
      </c>
      <c r="E168" s="25" t="s">
        <v>54</v>
      </c>
      <c r="F168" s="26">
        <v>44409</v>
      </c>
      <c r="G168" s="9">
        <v>2.3800000000000002E-3</v>
      </c>
      <c r="H168" s="9">
        <v>2.3800000000000002E-3</v>
      </c>
      <c r="I168" s="9">
        <f>0.00211</f>
        <v>2.1099999999999999E-3</v>
      </c>
      <c r="J168" s="9">
        <f t="shared" ref="J168:L168" si="25">0.00211</f>
        <v>2.1099999999999999E-3</v>
      </c>
      <c r="K168" s="9">
        <f t="shared" si="25"/>
        <v>2.1099999999999999E-3</v>
      </c>
      <c r="L168" s="9">
        <f t="shared" si="25"/>
        <v>2.1099999999999999E-3</v>
      </c>
      <c r="M168" s="9">
        <v>2.0100000000000001E-3</v>
      </c>
      <c r="N168" s="9">
        <v>2.0100000000000001E-3</v>
      </c>
    </row>
    <row r="169" spans="2:14" x14ac:dyDescent="0.3">
      <c r="B169" s="17">
        <f t="shared" si="24"/>
        <v>-4</v>
      </c>
      <c r="C169" s="12" t="s">
        <v>57</v>
      </c>
      <c r="D169" s="12" t="s">
        <v>58</v>
      </c>
      <c r="E169" s="25" t="s">
        <v>59</v>
      </c>
      <c r="F169" s="26">
        <v>44075</v>
      </c>
      <c r="G169" s="35">
        <v>4.58E-2</v>
      </c>
      <c r="H169" s="35">
        <v>4.58E-2</v>
      </c>
      <c r="I169" s="35">
        <v>4.4819999999999999E-2</v>
      </c>
      <c r="J169" s="35">
        <f t="shared" ref="J169" si="26">I169</f>
        <v>4.4819999999999999E-2</v>
      </c>
      <c r="K169" s="35">
        <v>4.7600000000000003E-3</v>
      </c>
      <c r="L169" s="35">
        <f t="shared" ref="L169" si="27">K169</f>
        <v>4.7600000000000003E-3</v>
      </c>
      <c r="M169" s="35">
        <v>4.3E-3</v>
      </c>
      <c r="N169" s="35">
        <v>4.3E-3</v>
      </c>
    </row>
    <row r="170" spans="2:14" x14ac:dyDescent="0.3">
      <c r="B170" s="17">
        <f t="shared" si="24"/>
        <v>-5</v>
      </c>
      <c r="C170" s="12" t="s">
        <v>60</v>
      </c>
      <c r="D170" s="12" t="s">
        <v>58</v>
      </c>
      <c r="E170" s="25" t="s">
        <v>59</v>
      </c>
      <c r="F170" s="26">
        <v>44287</v>
      </c>
      <c r="G170" s="9">
        <v>2.0400000000000001E-3</v>
      </c>
      <c r="H170" s="9">
        <v>2.0400000000000001E-3</v>
      </c>
      <c r="I170" s="9">
        <v>2.0100000000000001E-3</v>
      </c>
      <c r="J170" s="9">
        <v>2.0100000000000001E-3</v>
      </c>
      <c r="K170" s="9">
        <v>1.7799999999999999E-3</v>
      </c>
      <c r="L170" s="9">
        <v>1.7799999999999999E-3</v>
      </c>
      <c r="M170" s="9">
        <v>8.8999999999999995E-4</v>
      </c>
      <c r="N170" s="9">
        <v>8.8999999999999995E-4</v>
      </c>
    </row>
    <row r="171" spans="2:14" x14ac:dyDescent="0.3">
      <c r="B171" s="17">
        <f t="shared" si="24"/>
        <v>-6</v>
      </c>
      <c r="C171" s="12" t="s">
        <v>61</v>
      </c>
      <c r="D171" s="12" t="s">
        <v>58</v>
      </c>
      <c r="E171" s="25" t="s">
        <v>59</v>
      </c>
      <c r="F171" s="26">
        <v>44105</v>
      </c>
      <c r="G171" s="9">
        <v>2.0000000000000002E-5</v>
      </c>
      <c r="H171" s="9">
        <v>2.0000000000000002E-5</v>
      </c>
      <c r="I171" s="9">
        <v>2.0000000000000002E-5</v>
      </c>
      <c r="J171" s="9">
        <v>2.0000000000000002E-5</v>
      </c>
      <c r="K171" s="9">
        <v>2.0000000000000002E-5</v>
      </c>
      <c r="L171" s="9">
        <v>2.0000000000000002E-5</v>
      </c>
      <c r="M171" s="9">
        <v>2.0000000000000002E-5</v>
      </c>
      <c r="N171" s="9">
        <v>2.0000000000000002E-5</v>
      </c>
    </row>
    <row r="172" spans="2:14" x14ac:dyDescent="0.3">
      <c r="B172" s="17">
        <f t="shared" si="24"/>
        <v>-7</v>
      </c>
      <c r="C172" s="12" t="s">
        <v>62</v>
      </c>
      <c r="D172" s="12" t="s">
        <v>58</v>
      </c>
      <c r="E172" s="25" t="s">
        <v>59</v>
      </c>
      <c r="F172" s="26">
        <v>44287</v>
      </c>
      <c r="G172" s="9">
        <v>5.4400000000000004E-3</v>
      </c>
      <c r="H172" s="9">
        <v>5.4400000000000004E-3</v>
      </c>
      <c r="I172" s="9">
        <v>4.5599999999999998E-3</v>
      </c>
      <c r="J172" s="9">
        <v>4.5599999999999998E-3</v>
      </c>
      <c r="K172" s="9">
        <v>0</v>
      </c>
      <c r="L172" s="9">
        <v>0</v>
      </c>
      <c r="M172" s="9">
        <v>0</v>
      </c>
      <c r="N172" s="9">
        <v>0</v>
      </c>
    </row>
    <row r="173" spans="2:14" x14ac:dyDescent="0.3">
      <c r="B173" s="17">
        <f t="shared" si="24"/>
        <v>-8</v>
      </c>
      <c r="C173" s="12" t="s">
        <v>63</v>
      </c>
      <c r="D173" s="12" t="s">
        <v>58</v>
      </c>
      <c r="E173" s="25" t="s">
        <v>59</v>
      </c>
      <c r="F173" s="26">
        <v>44105</v>
      </c>
      <c r="G173" s="9">
        <v>8.9999999999999998E-4</v>
      </c>
      <c r="H173" s="9">
        <v>8.9999999999999998E-4</v>
      </c>
      <c r="I173" s="9">
        <v>8.4999999999999995E-4</v>
      </c>
      <c r="J173" s="9">
        <v>8.4999999999999995E-4</v>
      </c>
      <c r="K173" s="9">
        <v>6.4000000000000005E-4</v>
      </c>
      <c r="L173" s="9">
        <v>6.4000000000000005E-4</v>
      </c>
      <c r="M173" s="9">
        <v>3.3E-4</v>
      </c>
      <c r="N173" s="9">
        <v>3.3E-4</v>
      </c>
    </row>
    <row r="174" spans="2:14" x14ac:dyDescent="0.3">
      <c r="B174" s="17">
        <f t="shared" si="24"/>
        <v>-9</v>
      </c>
      <c r="C174" s="12" t="s">
        <v>64</v>
      </c>
      <c r="D174" s="12" t="s">
        <v>58</v>
      </c>
      <c r="E174" s="25" t="s">
        <v>59</v>
      </c>
      <c r="F174" s="26">
        <v>44378</v>
      </c>
      <c r="G174" s="9">
        <v>-4.2000000000000002E-4</v>
      </c>
      <c r="H174" s="9">
        <v>-4.2000000000000002E-4</v>
      </c>
      <c r="I174" s="9">
        <v>-4.2000000000000002E-4</v>
      </c>
      <c r="J174" s="9">
        <v>-4.2000000000000002E-4</v>
      </c>
      <c r="K174" s="9">
        <v>-4.2000000000000002E-4</v>
      </c>
      <c r="L174" s="9">
        <v>-4.2000000000000002E-4</v>
      </c>
      <c r="M174" s="9">
        <v>-4.2000000000000002E-4</v>
      </c>
      <c r="N174" s="9">
        <v>-4.2000000000000002E-4</v>
      </c>
    </row>
    <row r="175" spans="2:14" x14ac:dyDescent="0.3">
      <c r="B175" s="17">
        <f t="shared" si="24"/>
        <v>-10</v>
      </c>
      <c r="C175" s="12" t="s">
        <v>65</v>
      </c>
      <c r="D175" s="12" t="s">
        <v>58</v>
      </c>
      <c r="E175" s="25" t="s">
        <v>59</v>
      </c>
      <c r="F175" s="26">
        <v>44105</v>
      </c>
      <c r="G175" s="9">
        <v>-7.2999999999999996E-4</v>
      </c>
      <c r="H175" s="9">
        <v>-7.2999999999999996E-4</v>
      </c>
      <c r="I175" s="9">
        <v>-7.2999999999999996E-4</v>
      </c>
      <c r="J175" s="9">
        <v>-7.2999999999999996E-4</v>
      </c>
      <c r="K175" s="9">
        <v>-7.2999999999999996E-4</v>
      </c>
      <c r="L175" s="9">
        <v>-7.2999999999999996E-4</v>
      </c>
      <c r="M175" s="9">
        <v>-7.2999999999999996E-4</v>
      </c>
      <c r="N175" s="9">
        <v>-7.2999999999999996E-4</v>
      </c>
    </row>
    <row r="176" spans="2:14" x14ac:dyDescent="0.3">
      <c r="B176" s="17">
        <f t="shared" si="24"/>
        <v>-11</v>
      </c>
      <c r="C176" s="12" t="s">
        <v>66</v>
      </c>
      <c r="D176" s="12" t="s">
        <v>58</v>
      </c>
      <c r="E176" s="25" t="s">
        <v>59</v>
      </c>
      <c r="F176" s="26">
        <v>42933</v>
      </c>
      <c r="G176" s="9">
        <v>2.8800000000000002E-3</v>
      </c>
      <c r="H176" s="9">
        <v>2.8800000000000002E-3</v>
      </c>
      <c r="I176" s="9">
        <v>2.8800000000000002E-3</v>
      </c>
      <c r="J176" s="9">
        <v>2.8800000000000002E-3</v>
      </c>
      <c r="K176" s="9">
        <v>2.8800000000000002E-3</v>
      </c>
      <c r="L176" s="9">
        <v>2.8800000000000002E-3</v>
      </c>
      <c r="M176" s="9">
        <v>2.8800000000000002E-3</v>
      </c>
      <c r="N176" s="9">
        <v>2.8800000000000002E-3</v>
      </c>
    </row>
    <row r="177" spans="1:14" x14ac:dyDescent="0.3">
      <c r="B177" s="17">
        <f t="shared" si="24"/>
        <v>-12</v>
      </c>
      <c r="C177" s="12" t="s">
        <v>67</v>
      </c>
      <c r="D177" s="12" t="s">
        <v>58</v>
      </c>
      <c r="E177" s="25" t="s">
        <v>59</v>
      </c>
      <c r="F177" s="26">
        <v>44378</v>
      </c>
      <c r="G177" s="9">
        <v>6.0000000000000002E-5</v>
      </c>
      <c r="H177" s="9">
        <v>6.0000000000000002E-5</v>
      </c>
      <c r="I177" s="9">
        <v>6.0000000000000002E-5</v>
      </c>
      <c r="J177" s="9">
        <v>6.0000000000000002E-5</v>
      </c>
      <c r="K177" s="9">
        <v>6.0000000000000002E-5</v>
      </c>
      <c r="L177" s="9">
        <v>6.0000000000000002E-5</v>
      </c>
      <c r="M177" s="9">
        <v>6.0000000000000002E-5</v>
      </c>
      <c r="N177" s="9">
        <v>6.0000000000000002E-5</v>
      </c>
    </row>
    <row r="178" spans="1:14" x14ac:dyDescent="0.3">
      <c r="B178" s="17">
        <f t="shared" si="24"/>
        <v>-13</v>
      </c>
      <c r="C178" s="12" t="s">
        <v>68</v>
      </c>
      <c r="D178" s="12" t="s">
        <v>58</v>
      </c>
      <c r="E178" s="25" t="s">
        <v>59</v>
      </c>
      <c r="F178" s="26">
        <v>44378</v>
      </c>
      <c r="G178" s="35">
        <v>-1.9599999999999999E-3</v>
      </c>
      <c r="H178" s="9">
        <v>0</v>
      </c>
      <c r="I178" s="35">
        <v>-1.9599999999999999E-3</v>
      </c>
      <c r="J178" s="35">
        <v>-1.9599999999999999E-3</v>
      </c>
      <c r="K178" s="35">
        <v>-1.9599999999999999E-3</v>
      </c>
      <c r="L178" s="35">
        <v>-1.9599999999999999E-3</v>
      </c>
      <c r="M178" s="35">
        <v>-1.9599999999999999E-3</v>
      </c>
      <c r="N178" s="35">
        <v>-1.9599999999999999E-3</v>
      </c>
    </row>
    <row r="179" spans="1:14" x14ac:dyDescent="0.3">
      <c r="B179" s="17">
        <f t="shared" si="24"/>
        <v>-14</v>
      </c>
      <c r="C179" s="12" t="s">
        <v>69</v>
      </c>
      <c r="D179" s="12" t="s">
        <v>58</v>
      </c>
      <c r="E179" s="25" t="s">
        <v>59</v>
      </c>
      <c r="F179" s="26">
        <v>44378</v>
      </c>
      <c r="G179" s="35">
        <v>8.0000000000000007E-5</v>
      </c>
      <c r="H179" s="35">
        <v>8.0000000000000007E-5</v>
      </c>
      <c r="I179" s="35">
        <v>8.0000000000000007E-5</v>
      </c>
      <c r="J179" s="35">
        <v>8.0000000000000007E-5</v>
      </c>
      <c r="K179" s="35">
        <v>8.0000000000000007E-5</v>
      </c>
      <c r="L179" s="35">
        <v>8.0000000000000007E-5</v>
      </c>
      <c r="M179" s="35">
        <v>8.0000000000000007E-5</v>
      </c>
      <c r="N179" s="35">
        <v>8.0000000000000007E-5</v>
      </c>
    </row>
    <row r="180" spans="1:14" x14ac:dyDescent="0.3">
      <c r="B180" s="17">
        <f t="shared" si="24"/>
        <v>-15</v>
      </c>
      <c r="C180" s="12" t="s">
        <v>55</v>
      </c>
      <c r="D180" s="12" t="s">
        <v>58</v>
      </c>
      <c r="E180" s="25" t="s">
        <v>59</v>
      </c>
      <c r="F180" s="26"/>
      <c r="G180" s="9"/>
      <c r="H180" s="9"/>
      <c r="I180" s="9"/>
      <c r="J180" s="9"/>
      <c r="K180" s="9"/>
      <c r="L180" s="9"/>
      <c r="M180" s="9"/>
      <c r="N180" s="9"/>
    </row>
    <row r="181" spans="1:14" x14ac:dyDescent="0.3">
      <c r="B181" s="17">
        <f t="shared" si="24"/>
        <v>-16</v>
      </c>
      <c r="C181" s="12" t="s">
        <v>70</v>
      </c>
      <c r="D181" s="12" t="s">
        <v>71</v>
      </c>
      <c r="E181" s="25" t="s">
        <v>59</v>
      </c>
      <c r="F181" s="26">
        <v>44287</v>
      </c>
      <c r="G181" s="9">
        <v>3.4540000000000001E-2</v>
      </c>
      <c r="H181" s="9">
        <v>3.4540000000000001E-2</v>
      </c>
      <c r="I181" s="9">
        <v>3.4700000000000002E-2</v>
      </c>
      <c r="J181" s="9">
        <v>3.4700000000000002E-2</v>
      </c>
      <c r="K181" s="9">
        <v>1.401E-2</v>
      </c>
      <c r="L181" s="9">
        <v>1.401E-2</v>
      </c>
      <c r="M181" s="9">
        <v>1.427E-2</v>
      </c>
      <c r="N181" s="9">
        <v>1.427E-2</v>
      </c>
    </row>
    <row r="182" spans="1:14" x14ac:dyDescent="0.3">
      <c r="B182" s="17">
        <f t="shared" si="24"/>
        <v>-17</v>
      </c>
      <c r="C182" s="12" t="s">
        <v>72</v>
      </c>
      <c r="D182" s="12" t="s">
        <v>71</v>
      </c>
      <c r="E182" s="25" t="s">
        <v>59</v>
      </c>
      <c r="F182" s="26">
        <v>44287</v>
      </c>
      <c r="G182" s="9">
        <v>7.3999999999999999E-4</v>
      </c>
      <c r="H182" s="9">
        <v>7.3999999999999999E-4</v>
      </c>
      <c r="I182" s="9">
        <v>-1.7899999999999999E-3</v>
      </c>
      <c r="J182" s="9">
        <v>-1.7899999999999999E-3</v>
      </c>
      <c r="K182" s="9">
        <v>-1.92E-3</v>
      </c>
      <c r="L182" s="9">
        <v>-1.92E-3</v>
      </c>
      <c r="M182" s="9">
        <v>-5.9000000000000003E-4</v>
      </c>
      <c r="N182" s="9">
        <v>-5.9000000000000003E-4</v>
      </c>
    </row>
    <row r="183" spans="1:14" x14ac:dyDescent="0.3">
      <c r="B183" s="17">
        <f t="shared" si="24"/>
        <v>-18</v>
      </c>
      <c r="C183" s="12" t="s">
        <v>73</v>
      </c>
      <c r="D183" s="12" t="s">
        <v>71</v>
      </c>
      <c r="E183" s="25" t="s">
        <v>59</v>
      </c>
      <c r="F183" s="26">
        <v>44287</v>
      </c>
      <c r="G183" s="9">
        <v>4.6000000000000001E-4</v>
      </c>
      <c r="H183" s="9">
        <v>4.6000000000000001E-4</v>
      </c>
      <c r="I183" s="9">
        <v>3.8999999999999999E-4</v>
      </c>
      <c r="J183" s="9">
        <v>3.8999999999999999E-4</v>
      </c>
      <c r="K183" s="9">
        <v>3.8999999999999999E-4</v>
      </c>
      <c r="L183" s="9">
        <v>3.8999999999999999E-4</v>
      </c>
      <c r="M183" s="9">
        <v>3.5E-4</v>
      </c>
      <c r="N183" s="9">
        <v>3.5E-4</v>
      </c>
    </row>
    <row r="184" spans="1:14" x14ac:dyDescent="0.3">
      <c r="B184" s="17">
        <f t="shared" si="24"/>
        <v>-19</v>
      </c>
      <c r="C184" s="12" t="s">
        <v>74</v>
      </c>
      <c r="D184" s="12" t="s">
        <v>75</v>
      </c>
      <c r="E184" s="25" t="s">
        <v>59</v>
      </c>
      <c r="F184" s="26">
        <v>44287</v>
      </c>
      <c r="G184" s="9">
        <v>-1.49E-3</v>
      </c>
      <c r="H184" s="9">
        <v>-1.49E-3</v>
      </c>
      <c r="I184" s="9">
        <v>-1.49E-3</v>
      </c>
      <c r="J184" s="9">
        <v>-1.49E-3</v>
      </c>
      <c r="K184" s="9">
        <v>-1.49E-3</v>
      </c>
      <c r="L184" s="9">
        <v>-1.49E-3</v>
      </c>
      <c r="M184" s="9">
        <v>-1.49E-3</v>
      </c>
      <c r="N184" s="9">
        <v>-1.49E-3</v>
      </c>
    </row>
    <row r="185" spans="1:14" x14ac:dyDescent="0.3">
      <c r="B185" s="17">
        <f t="shared" si="24"/>
        <v>-20</v>
      </c>
      <c r="C185" s="12" t="s">
        <v>76</v>
      </c>
      <c r="D185" s="12" t="s">
        <v>75</v>
      </c>
      <c r="E185" s="25" t="s">
        <v>59</v>
      </c>
      <c r="F185" s="26">
        <v>44287</v>
      </c>
      <c r="G185" s="9">
        <v>4.0000000000000003E-5</v>
      </c>
      <c r="H185" s="9">
        <v>4.0000000000000003E-5</v>
      </c>
      <c r="I185" s="9">
        <v>4.0000000000000003E-5</v>
      </c>
      <c r="J185" s="9">
        <v>4.0000000000000003E-5</v>
      </c>
      <c r="K185" s="9">
        <v>4.0000000000000003E-5</v>
      </c>
      <c r="L185" s="9">
        <v>4.0000000000000003E-5</v>
      </c>
      <c r="M185" s="9">
        <v>4.0000000000000003E-5</v>
      </c>
      <c r="N185" s="9">
        <v>4.0000000000000003E-5</v>
      </c>
    </row>
    <row r="186" spans="1:14" x14ac:dyDescent="0.3">
      <c r="G186" s="27"/>
      <c r="H186" s="27"/>
      <c r="I186" s="27"/>
      <c r="J186" s="27"/>
      <c r="K186" s="27"/>
      <c r="L186" s="27"/>
      <c r="M186" s="27"/>
      <c r="N186" s="27"/>
    </row>
    <row r="187" spans="1:14" x14ac:dyDescent="0.3">
      <c r="B187" s="17">
        <f>B185-1</f>
        <v>-21</v>
      </c>
      <c r="C187" s="99" t="s">
        <v>77</v>
      </c>
      <c r="D187" s="100"/>
      <c r="E187" s="100"/>
      <c r="F187" s="101"/>
      <c r="G187" s="14">
        <f>-SUM(G166:G185)</f>
        <v>-0.15803</v>
      </c>
      <c r="H187" s="14">
        <f t="shared" ref="H187:N187" si="28">-SUM(H166:H185)</f>
        <v>-0.15998999999999999</v>
      </c>
      <c r="I187" s="14">
        <f t="shared" si="28"/>
        <v>-0.14583000000000004</v>
      </c>
      <c r="J187" s="14">
        <f t="shared" si="28"/>
        <v>-0.14848000000000003</v>
      </c>
      <c r="K187" s="14">
        <f t="shared" si="28"/>
        <v>-7.9949999999999979E-2</v>
      </c>
      <c r="L187" s="14">
        <f t="shared" si="28"/>
        <v>-8.2599999999999979E-2</v>
      </c>
      <c r="M187" s="14">
        <f t="shared" si="28"/>
        <v>-6.8349999999999994E-2</v>
      </c>
      <c r="N187" s="14">
        <f t="shared" si="28"/>
        <v>-6.8349999999999994E-2</v>
      </c>
    </row>
    <row r="188" spans="1:14" x14ac:dyDescent="0.3">
      <c r="B188" s="17">
        <f>B187-1</f>
        <v>-22</v>
      </c>
      <c r="C188" s="99" t="s">
        <v>78</v>
      </c>
      <c r="D188" s="100"/>
      <c r="E188" s="100"/>
      <c r="F188" s="101"/>
      <c r="G188" s="14">
        <f>-SUM(G166:G168)</f>
        <v>-6.9629999999999997E-2</v>
      </c>
      <c r="H188" s="14">
        <f t="shared" ref="H188:N188" si="29">-SUM(H166:H168)</f>
        <v>-6.9629999999999997E-2</v>
      </c>
      <c r="I188" s="14">
        <f t="shared" si="29"/>
        <v>-6.1809999999999997E-2</v>
      </c>
      <c r="J188" s="14">
        <f t="shared" si="29"/>
        <v>-6.445999999999999E-2</v>
      </c>
      <c r="K188" s="14">
        <f t="shared" si="29"/>
        <v>-6.1809999999999997E-2</v>
      </c>
      <c r="L188" s="14">
        <f t="shared" si="29"/>
        <v>-6.445999999999999E-2</v>
      </c>
      <c r="M188" s="14">
        <f t="shared" si="29"/>
        <v>-5.0319999999999997E-2</v>
      </c>
      <c r="N188" s="14">
        <f t="shared" si="29"/>
        <v>-5.0319999999999997E-2</v>
      </c>
    </row>
    <row r="190" spans="1:14" ht="15" thickBot="1" x14ac:dyDescent="0.35"/>
    <row r="191" spans="1:14" ht="15" thickBot="1" x14ac:dyDescent="0.35">
      <c r="A191" s="16" t="s">
        <v>177</v>
      </c>
      <c r="N191" s="19"/>
    </row>
    <row r="192" spans="1:14" x14ac:dyDescent="0.3">
      <c r="N192" s="19"/>
    </row>
    <row r="193" spans="2:14" x14ac:dyDescent="0.3">
      <c r="N193" s="19" t="s">
        <v>40</v>
      </c>
    </row>
    <row r="194" spans="2:14" x14ac:dyDescent="0.3">
      <c r="M194" s="19"/>
    </row>
    <row r="195" spans="2:14" ht="22.2" x14ac:dyDescent="0.45">
      <c r="C195" s="20" t="s">
        <v>41</v>
      </c>
    </row>
    <row r="196" spans="2:14" ht="21" x14ac:dyDescent="0.4">
      <c r="C196" s="21" t="s">
        <v>42</v>
      </c>
    </row>
    <row r="197" spans="2:14" ht="21" x14ac:dyDescent="0.4">
      <c r="C197" s="21" t="s">
        <v>178</v>
      </c>
      <c r="D197" s="22"/>
    </row>
    <row r="198" spans="2:14" ht="15.75" customHeight="1" x14ac:dyDescent="0.4">
      <c r="C198" s="21"/>
    </row>
    <row r="199" spans="2:14" ht="33" customHeight="1" x14ac:dyDescent="0.3">
      <c r="C199" s="98" t="s">
        <v>106</v>
      </c>
      <c r="D199" s="98"/>
      <c r="E199" s="98"/>
      <c r="F199" s="98"/>
      <c r="G199" s="98"/>
      <c r="H199" s="98"/>
      <c r="I199" s="98"/>
      <c r="J199" s="98"/>
      <c r="K199" s="98"/>
      <c r="L199" s="98"/>
      <c r="M199" s="98"/>
    </row>
    <row r="200" spans="2:14" ht="33.75" customHeight="1" x14ac:dyDescent="0.3">
      <c r="C200" s="98" t="s">
        <v>107</v>
      </c>
      <c r="D200" s="98"/>
      <c r="E200" s="98"/>
      <c r="F200" s="98"/>
      <c r="G200" s="98"/>
      <c r="H200" s="98"/>
      <c r="I200" s="98"/>
      <c r="J200" s="98"/>
      <c r="K200" s="98"/>
      <c r="L200" s="98"/>
      <c r="M200" s="98"/>
    </row>
    <row r="202" spans="2:14" s="23" customFormat="1" x14ac:dyDescent="0.3">
      <c r="B202" s="24"/>
      <c r="C202" s="23" t="s">
        <v>4</v>
      </c>
      <c r="D202" s="23" t="s">
        <v>5</v>
      </c>
      <c r="E202" s="23" t="s">
        <v>6</v>
      </c>
      <c r="F202" s="23" t="s">
        <v>7</v>
      </c>
      <c r="G202" s="23" t="s">
        <v>8</v>
      </c>
      <c r="H202" s="23" t="s">
        <v>9</v>
      </c>
      <c r="I202" s="23" t="s">
        <v>10</v>
      </c>
      <c r="J202" s="23" t="s">
        <v>11</v>
      </c>
      <c r="K202" s="23" t="s">
        <v>12</v>
      </c>
      <c r="L202" s="23" t="s">
        <v>13</v>
      </c>
      <c r="M202" s="23" t="s">
        <v>46</v>
      </c>
      <c r="N202" s="23" t="s">
        <v>47</v>
      </c>
    </row>
    <row r="203" spans="2:14" x14ac:dyDescent="0.3">
      <c r="C203" s="10" t="s">
        <v>48</v>
      </c>
      <c r="D203" s="10" t="s">
        <v>49</v>
      </c>
      <c r="E203" s="10" t="s">
        <v>50</v>
      </c>
      <c r="F203" s="10" t="s">
        <v>51</v>
      </c>
      <c r="G203" s="10" t="s">
        <v>16</v>
      </c>
      <c r="H203" s="10" t="s">
        <v>17</v>
      </c>
      <c r="I203" s="10" t="s">
        <v>18</v>
      </c>
      <c r="J203" s="10" t="s">
        <v>19</v>
      </c>
      <c r="K203" s="10" t="s">
        <v>20</v>
      </c>
      <c r="L203" s="10" t="s">
        <v>21</v>
      </c>
      <c r="M203" s="10" t="s">
        <v>22</v>
      </c>
      <c r="N203" s="10" t="s">
        <v>23</v>
      </c>
    </row>
    <row r="204" spans="2:14" x14ac:dyDescent="0.3">
      <c r="B204" s="17">
        <v>-1</v>
      </c>
      <c r="C204" s="12" t="s">
        <v>52</v>
      </c>
      <c r="D204" s="12" t="s">
        <v>53</v>
      </c>
      <c r="E204" s="25" t="s">
        <v>54</v>
      </c>
      <c r="F204" s="26">
        <v>44440</v>
      </c>
      <c r="G204" s="9">
        <v>7.2370000000000004E-2</v>
      </c>
      <c r="H204" s="9">
        <v>7.2370000000000004E-2</v>
      </c>
      <c r="I204" s="9">
        <v>5.2859999999999997E-2</v>
      </c>
      <c r="J204" s="9">
        <v>5.6669999999999998E-2</v>
      </c>
      <c r="K204" s="9">
        <v>5.2859999999999997E-2</v>
      </c>
      <c r="L204" s="9">
        <v>5.6669999999999998E-2</v>
      </c>
      <c r="M204" s="9">
        <v>4.9820000000000003E-2</v>
      </c>
      <c r="N204" s="9">
        <v>4.9820000000000003E-2</v>
      </c>
    </row>
    <row r="205" spans="2:14" x14ac:dyDescent="0.3">
      <c r="B205" s="17">
        <f>B204-1</f>
        <v>-2</v>
      </c>
      <c r="C205" s="12" t="s">
        <v>55</v>
      </c>
      <c r="D205" s="12" t="s">
        <v>53</v>
      </c>
      <c r="E205" s="25" t="s">
        <v>54</v>
      </c>
      <c r="F205" s="26">
        <v>44440</v>
      </c>
      <c r="G205" s="9">
        <v>-5.1200000000000004E-3</v>
      </c>
      <c r="H205" s="9">
        <v>-5.1200000000000004E-3</v>
      </c>
      <c r="I205" s="9">
        <v>5.6800000000000002E-3</v>
      </c>
      <c r="J205" s="9">
        <v>5.6800000000000002E-3</v>
      </c>
      <c r="K205" s="9">
        <v>5.6800000000000002E-3</v>
      </c>
      <c r="L205" s="9">
        <v>5.6800000000000002E-3</v>
      </c>
      <c r="M205" s="9">
        <v>-5.9800000000000001E-3</v>
      </c>
      <c r="N205" s="9">
        <v>-5.9800000000000001E-3</v>
      </c>
    </row>
    <row r="206" spans="2:14" x14ac:dyDescent="0.3">
      <c r="B206" s="17">
        <f t="shared" ref="B206:B223" si="30">B205-1</f>
        <v>-3</v>
      </c>
      <c r="C206" s="13" t="s">
        <v>56</v>
      </c>
      <c r="D206" s="12" t="s">
        <v>53</v>
      </c>
      <c r="E206" s="25" t="s">
        <v>54</v>
      </c>
      <c r="F206" s="26">
        <v>44440</v>
      </c>
      <c r="G206" s="9">
        <v>2.3800000000000002E-3</v>
      </c>
      <c r="H206" s="9">
        <v>2.3800000000000002E-3</v>
      </c>
      <c r="I206" s="9">
        <f>0.00211</f>
        <v>2.1099999999999999E-3</v>
      </c>
      <c r="J206" s="9">
        <f t="shared" ref="J206:L206" si="31">0.00211</f>
        <v>2.1099999999999999E-3</v>
      </c>
      <c r="K206" s="9">
        <f t="shared" si="31"/>
        <v>2.1099999999999999E-3</v>
      </c>
      <c r="L206" s="9">
        <f t="shared" si="31"/>
        <v>2.1099999999999999E-3</v>
      </c>
      <c r="M206" s="9">
        <v>2.0100000000000001E-3</v>
      </c>
      <c r="N206" s="9">
        <v>2.0100000000000001E-3</v>
      </c>
    </row>
    <row r="207" spans="2:14" x14ac:dyDescent="0.3">
      <c r="B207" s="17">
        <f t="shared" si="30"/>
        <v>-4</v>
      </c>
      <c r="C207" s="12" t="s">
        <v>57</v>
      </c>
      <c r="D207" s="12" t="s">
        <v>58</v>
      </c>
      <c r="E207" s="25" t="s">
        <v>59</v>
      </c>
      <c r="F207" s="26">
        <v>44075</v>
      </c>
      <c r="G207" s="35">
        <v>4.58E-2</v>
      </c>
      <c r="H207" s="35">
        <v>4.58E-2</v>
      </c>
      <c r="I207" s="35">
        <v>4.4819999999999999E-2</v>
      </c>
      <c r="J207" s="35">
        <f t="shared" ref="J207" si="32">I207</f>
        <v>4.4819999999999999E-2</v>
      </c>
      <c r="K207" s="35">
        <v>4.7600000000000003E-3</v>
      </c>
      <c r="L207" s="35">
        <f t="shared" ref="L207" si="33">K207</f>
        <v>4.7600000000000003E-3</v>
      </c>
      <c r="M207" s="35">
        <v>4.3E-3</v>
      </c>
      <c r="N207" s="35">
        <v>4.3E-3</v>
      </c>
    </row>
    <row r="208" spans="2:14" x14ac:dyDescent="0.3">
      <c r="B208" s="17">
        <f t="shared" si="30"/>
        <v>-5</v>
      </c>
      <c r="C208" s="12" t="s">
        <v>60</v>
      </c>
      <c r="D208" s="12" t="s">
        <v>58</v>
      </c>
      <c r="E208" s="25" t="s">
        <v>59</v>
      </c>
      <c r="F208" s="26">
        <v>44287</v>
      </c>
      <c r="G208" s="9">
        <v>2.0400000000000001E-3</v>
      </c>
      <c r="H208" s="9">
        <v>2.0400000000000001E-3</v>
      </c>
      <c r="I208" s="9">
        <v>2.0100000000000001E-3</v>
      </c>
      <c r="J208" s="9">
        <v>2.0100000000000001E-3</v>
      </c>
      <c r="K208" s="9">
        <v>1.7799999999999999E-3</v>
      </c>
      <c r="L208" s="9">
        <v>1.7799999999999999E-3</v>
      </c>
      <c r="M208" s="9">
        <v>8.8999999999999995E-4</v>
      </c>
      <c r="N208" s="9">
        <v>8.8999999999999995E-4</v>
      </c>
    </row>
    <row r="209" spans="2:14" x14ac:dyDescent="0.3">
      <c r="B209" s="17">
        <f t="shared" si="30"/>
        <v>-6</v>
      </c>
      <c r="C209" s="12" t="s">
        <v>61</v>
      </c>
      <c r="D209" s="12" t="s">
        <v>58</v>
      </c>
      <c r="E209" s="25" t="s">
        <v>59</v>
      </c>
      <c r="F209" s="26">
        <v>44105</v>
      </c>
      <c r="G209" s="9">
        <v>2.0000000000000002E-5</v>
      </c>
      <c r="H209" s="9">
        <v>2.0000000000000002E-5</v>
      </c>
      <c r="I209" s="9">
        <v>2.0000000000000002E-5</v>
      </c>
      <c r="J209" s="9">
        <v>2.0000000000000002E-5</v>
      </c>
      <c r="K209" s="9">
        <v>2.0000000000000002E-5</v>
      </c>
      <c r="L209" s="9">
        <v>2.0000000000000002E-5</v>
      </c>
      <c r="M209" s="9">
        <v>2.0000000000000002E-5</v>
      </c>
      <c r="N209" s="9">
        <v>2.0000000000000002E-5</v>
      </c>
    </row>
    <row r="210" spans="2:14" x14ac:dyDescent="0.3">
      <c r="B210" s="17">
        <f t="shared" si="30"/>
        <v>-7</v>
      </c>
      <c r="C210" s="12" t="s">
        <v>62</v>
      </c>
      <c r="D210" s="12" t="s">
        <v>58</v>
      </c>
      <c r="E210" s="25" t="s">
        <v>59</v>
      </c>
      <c r="F210" s="26">
        <v>44287</v>
      </c>
      <c r="G210" s="9">
        <v>5.4400000000000004E-3</v>
      </c>
      <c r="H210" s="9">
        <v>5.4400000000000004E-3</v>
      </c>
      <c r="I210" s="9">
        <v>4.5599999999999998E-3</v>
      </c>
      <c r="J210" s="9">
        <v>4.5599999999999998E-3</v>
      </c>
      <c r="K210" s="9">
        <v>0</v>
      </c>
      <c r="L210" s="9">
        <v>0</v>
      </c>
      <c r="M210" s="9">
        <v>0</v>
      </c>
      <c r="N210" s="9">
        <v>0</v>
      </c>
    </row>
    <row r="211" spans="2:14" x14ac:dyDescent="0.3">
      <c r="B211" s="17">
        <f t="shared" si="30"/>
        <v>-8</v>
      </c>
      <c r="C211" s="12" t="s">
        <v>63</v>
      </c>
      <c r="D211" s="12" t="s">
        <v>58</v>
      </c>
      <c r="E211" s="25" t="s">
        <v>59</v>
      </c>
      <c r="F211" s="26">
        <v>44105</v>
      </c>
      <c r="G211" s="9">
        <v>8.9999999999999998E-4</v>
      </c>
      <c r="H211" s="9">
        <v>8.9999999999999998E-4</v>
      </c>
      <c r="I211" s="9">
        <v>8.4999999999999995E-4</v>
      </c>
      <c r="J211" s="9">
        <v>8.4999999999999995E-4</v>
      </c>
      <c r="K211" s="9">
        <v>6.4000000000000005E-4</v>
      </c>
      <c r="L211" s="9">
        <v>6.4000000000000005E-4</v>
      </c>
      <c r="M211" s="9">
        <v>3.3E-4</v>
      </c>
      <c r="N211" s="9">
        <v>3.3E-4</v>
      </c>
    </row>
    <row r="212" spans="2:14" x14ac:dyDescent="0.3">
      <c r="B212" s="17">
        <f t="shared" si="30"/>
        <v>-9</v>
      </c>
      <c r="C212" s="12" t="s">
        <v>64</v>
      </c>
      <c r="D212" s="12" t="s">
        <v>58</v>
      </c>
      <c r="E212" s="25" t="s">
        <v>59</v>
      </c>
      <c r="F212" s="26">
        <v>44378</v>
      </c>
      <c r="G212" s="9">
        <v>-4.2000000000000002E-4</v>
      </c>
      <c r="H212" s="9">
        <v>-4.2000000000000002E-4</v>
      </c>
      <c r="I212" s="9">
        <v>-4.2000000000000002E-4</v>
      </c>
      <c r="J212" s="9">
        <v>-4.2000000000000002E-4</v>
      </c>
      <c r="K212" s="9">
        <v>-4.2000000000000002E-4</v>
      </c>
      <c r="L212" s="9">
        <v>-4.2000000000000002E-4</v>
      </c>
      <c r="M212" s="9">
        <v>-4.2000000000000002E-4</v>
      </c>
      <c r="N212" s="9">
        <v>-4.2000000000000002E-4</v>
      </c>
    </row>
    <row r="213" spans="2:14" x14ac:dyDescent="0.3">
      <c r="B213" s="17">
        <f t="shared" si="30"/>
        <v>-10</v>
      </c>
      <c r="C213" s="12" t="s">
        <v>65</v>
      </c>
      <c r="D213" s="12" t="s">
        <v>58</v>
      </c>
      <c r="E213" s="25" t="s">
        <v>59</v>
      </c>
      <c r="F213" s="26">
        <v>44105</v>
      </c>
      <c r="G213" s="9">
        <v>-7.2999999999999996E-4</v>
      </c>
      <c r="H213" s="9">
        <v>-7.2999999999999996E-4</v>
      </c>
      <c r="I213" s="9">
        <v>-7.2999999999999996E-4</v>
      </c>
      <c r="J213" s="9">
        <v>-7.2999999999999996E-4</v>
      </c>
      <c r="K213" s="9">
        <v>-7.2999999999999996E-4</v>
      </c>
      <c r="L213" s="9">
        <v>-7.2999999999999996E-4</v>
      </c>
      <c r="M213" s="9">
        <v>-7.2999999999999996E-4</v>
      </c>
      <c r="N213" s="9">
        <v>-7.2999999999999996E-4</v>
      </c>
    </row>
    <row r="214" spans="2:14" x14ac:dyDescent="0.3">
      <c r="B214" s="17">
        <f t="shared" si="30"/>
        <v>-11</v>
      </c>
      <c r="C214" s="12" t="s">
        <v>66</v>
      </c>
      <c r="D214" s="12" t="s">
        <v>58</v>
      </c>
      <c r="E214" s="25" t="s">
        <v>59</v>
      </c>
      <c r="F214" s="26">
        <v>42933</v>
      </c>
      <c r="G214" s="9">
        <v>2.8800000000000002E-3</v>
      </c>
      <c r="H214" s="9">
        <v>2.8800000000000002E-3</v>
      </c>
      <c r="I214" s="9">
        <v>2.8800000000000002E-3</v>
      </c>
      <c r="J214" s="9">
        <v>2.8800000000000002E-3</v>
      </c>
      <c r="K214" s="9">
        <v>2.8800000000000002E-3</v>
      </c>
      <c r="L214" s="9">
        <v>2.8800000000000002E-3</v>
      </c>
      <c r="M214" s="9">
        <v>2.8800000000000002E-3</v>
      </c>
      <c r="N214" s="9">
        <v>2.8800000000000002E-3</v>
      </c>
    </row>
    <row r="215" spans="2:14" x14ac:dyDescent="0.3">
      <c r="B215" s="17">
        <f t="shared" si="30"/>
        <v>-12</v>
      </c>
      <c r="C215" s="12" t="s">
        <v>67</v>
      </c>
      <c r="D215" s="12" t="s">
        <v>58</v>
      </c>
      <c r="E215" s="25" t="s">
        <v>59</v>
      </c>
      <c r="F215" s="26">
        <v>44378</v>
      </c>
      <c r="G215" s="9">
        <v>6.0000000000000002E-5</v>
      </c>
      <c r="H215" s="9">
        <v>6.0000000000000002E-5</v>
      </c>
      <c r="I215" s="9">
        <v>6.0000000000000002E-5</v>
      </c>
      <c r="J215" s="9">
        <v>6.0000000000000002E-5</v>
      </c>
      <c r="K215" s="9">
        <v>6.0000000000000002E-5</v>
      </c>
      <c r="L215" s="9">
        <v>6.0000000000000002E-5</v>
      </c>
      <c r="M215" s="9">
        <v>6.0000000000000002E-5</v>
      </c>
      <c r="N215" s="9">
        <v>6.0000000000000002E-5</v>
      </c>
    </row>
    <row r="216" spans="2:14" x14ac:dyDescent="0.3">
      <c r="B216" s="17">
        <f t="shared" si="30"/>
        <v>-13</v>
      </c>
      <c r="C216" s="12" t="s">
        <v>68</v>
      </c>
      <c r="D216" s="12" t="s">
        <v>58</v>
      </c>
      <c r="E216" s="25" t="s">
        <v>59</v>
      </c>
      <c r="F216" s="26">
        <v>44378</v>
      </c>
      <c r="G216" s="35">
        <v>-1.9599999999999999E-3</v>
      </c>
      <c r="H216" s="9">
        <v>0</v>
      </c>
      <c r="I216" s="35">
        <v>-1.9599999999999999E-3</v>
      </c>
      <c r="J216" s="35">
        <v>-1.9599999999999999E-3</v>
      </c>
      <c r="K216" s="35">
        <v>-1.9599999999999999E-3</v>
      </c>
      <c r="L216" s="35">
        <v>-1.9599999999999999E-3</v>
      </c>
      <c r="M216" s="35">
        <v>-1.9599999999999999E-3</v>
      </c>
      <c r="N216" s="35">
        <v>-1.9599999999999999E-3</v>
      </c>
    </row>
    <row r="217" spans="2:14" x14ac:dyDescent="0.3">
      <c r="B217" s="17">
        <f t="shared" si="30"/>
        <v>-14</v>
      </c>
      <c r="C217" s="12" t="s">
        <v>69</v>
      </c>
      <c r="D217" s="12" t="s">
        <v>58</v>
      </c>
      <c r="E217" s="25" t="s">
        <v>59</v>
      </c>
      <c r="F217" s="26">
        <v>44378</v>
      </c>
      <c r="G217" s="35">
        <v>8.0000000000000007E-5</v>
      </c>
      <c r="H217" s="35">
        <v>8.0000000000000007E-5</v>
      </c>
      <c r="I217" s="35">
        <v>8.0000000000000007E-5</v>
      </c>
      <c r="J217" s="35">
        <v>8.0000000000000007E-5</v>
      </c>
      <c r="K217" s="35">
        <v>8.0000000000000007E-5</v>
      </c>
      <c r="L217" s="35">
        <v>8.0000000000000007E-5</v>
      </c>
      <c r="M217" s="35">
        <v>8.0000000000000007E-5</v>
      </c>
      <c r="N217" s="35">
        <v>8.0000000000000007E-5</v>
      </c>
    </row>
    <row r="218" spans="2:14" x14ac:dyDescent="0.3">
      <c r="B218" s="17">
        <f t="shared" si="30"/>
        <v>-15</v>
      </c>
      <c r="C218" s="12" t="s">
        <v>55</v>
      </c>
      <c r="D218" s="12" t="s">
        <v>58</v>
      </c>
      <c r="E218" s="25" t="s">
        <v>59</v>
      </c>
      <c r="F218" s="26"/>
      <c r="G218" s="9"/>
      <c r="H218" s="9"/>
      <c r="I218" s="9"/>
      <c r="J218" s="9"/>
      <c r="K218" s="9"/>
      <c r="L218" s="9"/>
      <c r="M218" s="9"/>
      <c r="N218" s="9"/>
    </row>
    <row r="219" spans="2:14" x14ac:dyDescent="0.3">
      <c r="B219" s="17">
        <f t="shared" si="30"/>
        <v>-16</v>
      </c>
      <c r="C219" s="12" t="s">
        <v>70</v>
      </c>
      <c r="D219" s="12" t="s">
        <v>71</v>
      </c>
      <c r="E219" s="25" t="s">
        <v>59</v>
      </c>
      <c r="F219" s="26">
        <v>44287</v>
      </c>
      <c r="G219" s="9">
        <v>3.4540000000000001E-2</v>
      </c>
      <c r="H219" s="9">
        <v>3.4540000000000001E-2</v>
      </c>
      <c r="I219" s="9">
        <v>3.4700000000000002E-2</v>
      </c>
      <c r="J219" s="9">
        <v>3.4700000000000002E-2</v>
      </c>
      <c r="K219" s="9">
        <v>1.401E-2</v>
      </c>
      <c r="L219" s="9">
        <v>1.401E-2</v>
      </c>
      <c r="M219" s="9">
        <v>1.427E-2</v>
      </c>
      <c r="N219" s="9">
        <v>1.427E-2</v>
      </c>
    </row>
    <row r="220" spans="2:14" x14ac:dyDescent="0.3">
      <c r="B220" s="17">
        <f t="shared" si="30"/>
        <v>-17</v>
      </c>
      <c r="C220" s="12" t="s">
        <v>72</v>
      </c>
      <c r="D220" s="12" t="s">
        <v>71</v>
      </c>
      <c r="E220" s="25" t="s">
        <v>59</v>
      </c>
      <c r="F220" s="26">
        <v>44287</v>
      </c>
      <c r="G220" s="9">
        <v>7.3999999999999999E-4</v>
      </c>
      <c r="H220" s="9">
        <v>7.3999999999999999E-4</v>
      </c>
      <c r="I220" s="9">
        <v>-1.7899999999999999E-3</v>
      </c>
      <c r="J220" s="9">
        <v>-1.7899999999999999E-3</v>
      </c>
      <c r="K220" s="9">
        <v>-1.92E-3</v>
      </c>
      <c r="L220" s="9">
        <v>-1.92E-3</v>
      </c>
      <c r="M220" s="9">
        <v>-5.9000000000000003E-4</v>
      </c>
      <c r="N220" s="9">
        <v>-5.9000000000000003E-4</v>
      </c>
    </row>
    <row r="221" spans="2:14" x14ac:dyDescent="0.3">
      <c r="B221" s="17">
        <f t="shared" si="30"/>
        <v>-18</v>
      </c>
      <c r="C221" s="12" t="s">
        <v>73</v>
      </c>
      <c r="D221" s="12" t="s">
        <v>71</v>
      </c>
      <c r="E221" s="25" t="s">
        <v>59</v>
      </c>
      <c r="F221" s="26">
        <v>44287</v>
      </c>
      <c r="G221" s="9">
        <v>4.6000000000000001E-4</v>
      </c>
      <c r="H221" s="9">
        <v>4.6000000000000001E-4</v>
      </c>
      <c r="I221" s="9">
        <v>3.8999999999999999E-4</v>
      </c>
      <c r="J221" s="9">
        <v>3.8999999999999999E-4</v>
      </c>
      <c r="K221" s="9">
        <v>3.8999999999999999E-4</v>
      </c>
      <c r="L221" s="9">
        <v>3.8999999999999999E-4</v>
      </c>
      <c r="M221" s="9">
        <v>3.5E-4</v>
      </c>
      <c r="N221" s="9">
        <v>3.5E-4</v>
      </c>
    </row>
    <row r="222" spans="2:14" x14ac:dyDescent="0.3">
      <c r="B222" s="17">
        <f t="shared" si="30"/>
        <v>-19</v>
      </c>
      <c r="C222" s="12" t="s">
        <v>74</v>
      </c>
      <c r="D222" s="12" t="s">
        <v>75</v>
      </c>
      <c r="E222" s="25" t="s">
        <v>59</v>
      </c>
      <c r="F222" s="26">
        <v>44287</v>
      </c>
      <c r="G222" s="9">
        <v>-1.49E-3</v>
      </c>
      <c r="H222" s="9">
        <v>-1.49E-3</v>
      </c>
      <c r="I222" s="9">
        <v>-1.49E-3</v>
      </c>
      <c r="J222" s="9">
        <v>-1.49E-3</v>
      </c>
      <c r="K222" s="9">
        <v>-1.49E-3</v>
      </c>
      <c r="L222" s="9">
        <v>-1.49E-3</v>
      </c>
      <c r="M222" s="9">
        <v>-1.49E-3</v>
      </c>
      <c r="N222" s="9">
        <v>-1.49E-3</v>
      </c>
    </row>
    <row r="223" spans="2:14" x14ac:dyDescent="0.3">
      <c r="B223" s="17">
        <f t="shared" si="30"/>
        <v>-20</v>
      </c>
      <c r="C223" s="12" t="s">
        <v>76</v>
      </c>
      <c r="D223" s="12" t="s">
        <v>75</v>
      </c>
      <c r="E223" s="25" t="s">
        <v>59</v>
      </c>
      <c r="F223" s="26">
        <v>44287</v>
      </c>
      <c r="G223" s="9">
        <v>4.0000000000000003E-5</v>
      </c>
      <c r="H223" s="9">
        <v>4.0000000000000003E-5</v>
      </c>
      <c r="I223" s="9">
        <v>4.0000000000000003E-5</v>
      </c>
      <c r="J223" s="9">
        <v>4.0000000000000003E-5</v>
      </c>
      <c r="K223" s="9">
        <v>4.0000000000000003E-5</v>
      </c>
      <c r="L223" s="9">
        <v>4.0000000000000003E-5</v>
      </c>
      <c r="M223" s="9">
        <v>4.0000000000000003E-5</v>
      </c>
      <c r="N223" s="9">
        <v>4.0000000000000003E-5</v>
      </c>
    </row>
    <row r="224" spans="2:14" x14ac:dyDescent="0.3">
      <c r="G224" s="27"/>
      <c r="H224" s="27"/>
      <c r="I224" s="27"/>
      <c r="J224" s="27"/>
      <c r="K224" s="27"/>
      <c r="L224" s="27"/>
      <c r="M224" s="27"/>
      <c r="N224" s="27"/>
    </row>
    <row r="225" spans="1:14" x14ac:dyDescent="0.3">
      <c r="B225" s="17">
        <f>B223-1</f>
        <v>-21</v>
      </c>
      <c r="C225" s="99" t="s">
        <v>77</v>
      </c>
      <c r="D225" s="100"/>
      <c r="E225" s="100"/>
      <c r="F225" s="101"/>
      <c r="G225" s="14">
        <f>-SUM(G204:G223)</f>
        <v>-0.15803</v>
      </c>
      <c r="H225" s="14">
        <f t="shared" ref="H225:N225" si="34">-SUM(H204:H223)</f>
        <v>-0.15998999999999999</v>
      </c>
      <c r="I225" s="14">
        <f t="shared" si="34"/>
        <v>-0.14466999999999999</v>
      </c>
      <c r="J225" s="14">
        <f t="shared" si="34"/>
        <v>-0.14848000000000003</v>
      </c>
      <c r="K225" s="14">
        <f t="shared" si="34"/>
        <v>-7.8789999999999985E-2</v>
      </c>
      <c r="L225" s="14">
        <f t="shared" si="34"/>
        <v>-8.2599999999999979E-2</v>
      </c>
      <c r="M225" s="14">
        <f t="shared" si="34"/>
        <v>-6.3880000000000006E-2</v>
      </c>
      <c r="N225" s="14">
        <f t="shared" si="34"/>
        <v>-6.3880000000000006E-2</v>
      </c>
    </row>
    <row r="226" spans="1:14" x14ac:dyDescent="0.3">
      <c r="B226" s="17">
        <f>B225-1</f>
        <v>-22</v>
      </c>
      <c r="C226" s="99" t="s">
        <v>78</v>
      </c>
      <c r="D226" s="100"/>
      <c r="E226" s="100"/>
      <c r="F226" s="101"/>
      <c r="G226" s="14">
        <f>-SUM(G204:G206)</f>
        <v>-6.9629999999999997E-2</v>
      </c>
      <c r="H226" s="14">
        <f t="shared" ref="H226:N226" si="35">-SUM(H204:H206)</f>
        <v>-6.9629999999999997E-2</v>
      </c>
      <c r="I226" s="14">
        <f t="shared" si="35"/>
        <v>-6.0649999999999996E-2</v>
      </c>
      <c r="J226" s="14">
        <f t="shared" si="35"/>
        <v>-6.445999999999999E-2</v>
      </c>
      <c r="K226" s="14">
        <f t="shared" si="35"/>
        <v>-6.0649999999999996E-2</v>
      </c>
      <c r="L226" s="14">
        <f t="shared" si="35"/>
        <v>-6.445999999999999E-2</v>
      </c>
      <c r="M226" s="14">
        <f t="shared" si="35"/>
        <v>-4.5850000000000002E-2</v>
      </c>
      <c r="N226" s="14">
        <f t="shared" si="35"/>
        <v>-4.5850000000000002E-2</v>
      </c>
    </row>
    <row r="228" spans="1:14" ht="15" thickBot="1" x14ac:dyDescent="0.35"/>
    <row r="229" spans="1:14" ht="15" thickBot="1" x14ac:dyDescent="0.35">
      <c r="A229" s="16" t="s">
        <v>179</v>
      </c>
      <c r="N229" s="19"/>
    </row>
    <row r="230" spans="1:14" x14ac:dyDescent="0.3">
      <c r="N230" s="19"/>
    </row>
    <row r="231" spans="1:14" x14ac:dyDescent="0.3">
      <c r="N231" s="19" t="s">
        <v>40</v>
      </c>
    </row>
    <row r="232" spans="1:14" x14ac:dyDescent="0.3">
      <c r="M232" s="19"/>
    </row>
    <row r="233" spans="1:14" ht="22.2" x14ac:dyDescent="0.45">
      <c r="C233" s="20" t="s">
        <v>41</v>
      </c>
    </row>
    <row r="234" spans="1:14" ht="21" x14ac:dyDescent="0.4">
      <c r="C234" s="21" t="s">
        <v>42</v>
      </c>
    </row>
    <row r="235" spans="1:14" ht="21" x14ac:dyDescent="0.4">
      <c r="C235" s="21" t="s">
        <v>180</v>
      </c>
      <c r="D235" s="22"/>
    </row>
    <row r="236" spans="1:14" ht="15.75" customHeight="1" x14ac:dyDescent="0.4">
      <c r="C236" s="21"/>
    </row>
    <row r="237" spans="1:14" ht="33" customHeight="1" x14ac:dyDescent="0.3">
      <c r="C237" s="98" t="s">
        <v>106</v>
      </c>
      <c r="D237" s="98"/>
      <c r="E237" s="98"/>
      <c r="F237" s="98"/>
      <c r="G237" s="98"/>
      <c r="H237" s="98"/>
      <c r="I237" s="98"/>
      <c r="J237" s="98"/>
      <c r="K237" s="98"/>
      <c r="L237" s="98"/>
      <c r="M237" s="98"/>
    </row>
    <row r="238" spans="1:14" ht="33.75" customHeight="1" x14ac:dyDescent="0.3">
      <c r="C238" s="98" t="s">
        <v>107</v>
      </c>
      <c r="D238" s="98"/>
      <c r="E238" s="98"/>
      <c r="F238" s="98"/>
      <c r="G238" s="98"/>
      <c r="H238" s="98"/>
      <c r="I238" s="98"/>
      <c r="J238" s="98"/>
      <c r="K238" s="98"/>
      <c r="L238" s="98"/>
      <c r="M238" s="98"/>
    </row>
    <row r="240" spans="1:14" s="23" customFormat="1" x14ac:dyDescent="0.3">
      <c r="B240" s="24"/>
      <c r="C240" s="23" t="s">
        <v>4</v>
      </c>
      <c r="D240" s="23" t="s">
        <v>5</v>
      </c>
      <c r="E240" s="23" t="s">
        <v>6</v>
      </c>
      <c r="F240" s="23" t="s">
        <v>7</v>
      </c>
      <c r="G240" s="23" t="s">
        <v>8</v>
      </c>
      <c r="H240" s="23" t="s">
        <v>9</v>
      </c>
      <c r="I240" s="23" t="s">
        <v>10</v>
      </c>
      <c r="J240" s="23" t="s">
        <v>11</v>
      </c>
      <c r="K240" s="23" t="s">
        <v>12</v>
      </c>
      <c r="L240" s="23" t="s">
        <v>13</v>
      </c>
      <c r="M240" s="23" t="s">
        <v>46</v>
      </c>
      <c r="N240" s="23" t="s">
        <v>47</v>
      </c>
    </row>
    <row r="241" spans="2:14" x14ac:dyDescent="0.3">
      <c r="C241" s="10" t="s">
        <v>48</v>
      </c>
      <c r="D241" s="10" t="s">
        <v>49</v>
      </c>
      <c r="E241" s="10" t="s">
        <v>50</v>
      </c>
      <c r="F241" s="10" t="s">
        <v>51</v>
      </c>
      <c r="G241" s="10" t="s">
        <v>16</v>
      </c>
      <c r="H241" s="10" t="s">
        <v>17</v>
      </c>
      <c r="I241" s="10" t="s">
        <v>18</v>
      </c>
      <c r="J241" s="10" t="s">
        <v>19</v>
      </c>
      <c r="K241" s="10" t="s">
        <v>20</v>
      </c>
      <c r="L241" s="10" t="s">
        <v>21</v>
      </c>
      <c r="M241" s="10" t="s">
        <v>22</v>
      </c>
      <c r="N241" s="10" t="s">
        <v>23</v>
      </c>
    </row>
    <row r="242" spans="2:14" x14ac:dyDescent="0.3">
      <c r="B242" s="17">
        <v>-1</v>
      </c>
      <c r="C242" s="12" t="s">
        <v>52</v>
      </c>
      <c r="D242" s="12" t="s">
        <v>53</v>
      </c>
      <c r="E242" s="25" t="s">
        <v>54</v>
      </c>
      <c r="F242" s="26">
        <v>44470</v>
      </c>
      <c r="G242" s="9">
        <v>0.10491</v>
      </c>
      <c r="H242" s="9">
        <v>0.10491</v>
      </c>
      <c r="I242" s="9">
        <v>7.2929999999999995E-2</v>
      </c>
      <c r="J242" s="9">
        <v>8.7300000000000003E-2</v>
      </c>
      <c r="K242" s="9">
        <v>7.2929999999999995E-2</v>
      </c>
      <c r="L242" s="9">
        <v>8.7300000000000003E-2</v>
      </c>
      <c r="M242" s="9">
        <v>6.268E-2</v>
      </c>
      <c r="N242" s="9">
        <v>6.268E-2</v>
      </c>
    </row>
    <row r="243" spans="2:14" x14ac:dyDescent="0.3">
      <c r="B243" s="17">
        <f>B242-1</f>
        <v>-2</v>
      </c>
      <c r="C243" s="12" t="s">
        <v>55</v>
      </c>
      <c r="D243" s="12" t="s">
        <v>53</v>
      </c>
      <c r="E243" s="25" t="s">
        <v>54</v>
      </c>
      <c r="F243" s="26">
        <v>44470</v>
      </c>
      <c r="G243" s="9">
        <v>-5.1200000000000004E-3</v>
      </c>
      <c r="H243" s="9">
        <v>-5.1200000000000004E-3</v>
      </c>
      <c r="I243" s="9">
        <v>5.6800000000000002E-3</v>
      </c>
      <c r="J243" s="9">
        <v>5.6800000000000002E-3</v>
      </c>
      <c r="K243" s="9">
        <v>5.6800000000000002E-3</v>
      </c>
      <c r="L243" s="9">
        <v>5.6800000000000002E-3</v>
      </c>
      <c r="M243" s="9">
        <v>-5.9800000000000001E-3</v>
      </c>
      <c r="N243" s="9">
        <v>-5.9800000000000001E-3</v>
      </c>
    </row>
    <row r="244" spans="2:14" x14ac:dyDescent="0.3">
      <c r="B244" s="17">
        <f t="shared" ref="B244:B261" si="36">B243-1</f>
        <v>-3</v>
      </c>
      <c r="C244" s="13" t="s">
        <v>56</v>
      </c>
      <c r="D244" s="12" t="s">
        <v>53</v>
      </c>
      <c r="E244" s="25" t="s">
        <v>54</v>
      </c>
      <c r="F244" s="26">
        <v>44470</v>
      </c>
      <c r="G244" s="9">
        <v>2.3800000000000002E-3</v>
      </c>
      <c r="H244" s="9">
        <v>2.3800000000000002E-3</v>
      </c>
      <c r="I244" s="9">
        <f>0.00211</f>
        <v>2.1099999999999999E-3</v>
      </c>
      <c r="J244" s="9">
        <f t="shared" ref="J244:L244" si="37">0.00211</f>
        <v>2.1099999999999999E-3</v>
      </c>
      <c r="K244" s="9">
        <f t="shared" si="37"/>
        <v>2.1099999999999999E-3</v>
      </c>
      <c r="L244" s="9">
        <f t="shared" si="37"/>
        <v>2.1099999999999999E-3</v>
      </c>
      <c r="M244" s="9">
        <v>2.0100000000000001E-3</v>
      </c>
      <c r="N244" s="9">
        <v>2.0100000000000001E-3</v>
      </c>
    </row>
    <row r="245" spans="2:14" x14ac:dyDescent="0.3">
      <c r="B245" s="17">
        <f t="shared" si="36"/>
        <v>-4</v>
      </c>
      <c r="C245" s="12" t="s">
        <v>57</v>
      </c>
      <c r="D245" s="12" t="s">
        <v>58</v>
      </c>
      <c r="E245" s="25" t="s">
        <v>59</v>
      </c>
      <c r="F245" s="26">
        <v>44075</v>
      </c>
      <c r="G245" s="35">
        <v>4.58E-2</v>
      </c>
      <c r="H245" s="35">
        <v>4.58E-2</v>
      </c>
      <c r="I245" s="35">
        <v>4.4819999999999999E-2</v>
      </c>
      <c r="J245" s="35">
        <f t="shared" ref="J245" si="38">I245</f>
        <v>4.4819999999999999E-2</v>
      </c>
      <c r="K245" s="35">
        <v>4.7600000000000003E-3</v>
      </c>
      <c r="L245" s="35">
        <f t="shared" ref="L245" si="39">K245</f>
        <v>4.7600000000000003E-3</v>
      </c>
      <c r="M245" s="35">
        <v>4.3E-3</v>
      </c>
      <c r="N245" s="35">
        <v>4.3E-3</v>
      </c>
    </row>
    <row r="246" spans="2:14" x14ac:dyDescent="0.3">
      <c r="B246" s="17">
        <f t="shared" si="36"/>
        <v>-5</v>
      </c>
      <c r="C246" s="12" t="s">
        <v>60</v>
      </c>
      <c r="D246" s="12" t="s">
        <v>58</v>
      </c>
      <c r="E246" s="25" t="s">
        <v>59</v>
      </c>
      <c r="F246" s="26">
        <v>44287</v>
      </c>
      <c r="G246" s="9">
        <v>2.0400000000000001E-3</v>
      </c>
      <c r="H246" s="9">
        <v>2.0400000000000001E-3</v>
      </c>
      <c r="I246" s="9">
        <v>2.0100000000000001E-3</v>
      </c>
      <c r="J246" s="9">
        <v>2.0100000000000001E-3</v>
      </c>
      <c r="K246" s="9">
        <v>1.7799999999999999E-3</v>
      </c>
      <c r="L246" s="9">
        <v>1.7799999999999999E-3</v>
      </c>
      <c r="M246" s="9">
        <v>8.8999999999999995E-4</v>
      </c>
      <c r="N246" s="9">
        <v>8.8999999999999995E-4</v>
      </c>
    </row>
    <row r="247" spans="2:14" x14ac:dyDescent="0.3">
      <c r="B247" s="17">
        <f t="shared" si="36"/>
        <v>-6</v>
      </c>
      <c r="C247" s="12" t="s">
        <v>61</v>
      </c>
      <c r="D247" s="12" t="s">
        <v>58</v>
      </c>
      <c r="E247" s="25" t="s">
        <v>59</v>
      </c>
      <c r="F247" s="26">
        <v>44470</v>
      </c>
      <c r="G247" s="9">
        <v>-1E-4</v>
      </c>
      <c r="H247" s="9">
        <v>-1E-4</v>
      </c>
      <c r="I247" s="9">
        <v>-1E-4</v>
      </c>
      <c r="J247" s="9">
        <v>-1E-4</v>
      </c>
      <c r="K247" s="9">
        <v>-1E-4</v>
      </c>
      <c r="L247" s="9">
        <v>-1E-4</v>
      </c>
      <c r="M247" s="9">
        <v>-1E-4</v>
      </c>
      <c r="N247" s="9">
        <v>-1E-4</v>
      </c>
    </row>
    <row r="248" spans="2:14" x14ac:dyDescent="0.3">
      <c r="B248" s="17">
        <f t="shared" si="36"/>
        <v>-7</v>
      </c>
      <c r="C248" s="12" t="s">
        <v>62</v>
      </c>
      <c r="D248" s="12" t="s">
        <v>58</v>
      </c>
      <c r="E248" s="25" t="s">
        <v>59</v>
      </c>
      <c r="F248" s="26">
        <v>44287</v>
      </c>
      <c r="G248" s="9">
        <v>5.4400000000000004E-3</v>
      </c>
      <c r="H248" s="9">
        <v>5.4400000000000004E-3</v>
      </c>
      <c r="I248" s="9">
        <v>4.5599999999999998E-3</v>
      </c>
      <c r="J248" s="9">
        <v>4.5599999999999998E-3</v>
      </c>
      <c r="K248" s="9">
        <v>0</v>
      </c>
      <c r="L248" s="9">
        <v>0</v>
      </c>
      <c r="M248" s="9">
        <v>0</v>
      </c>
      <c r="N248" s="9">
        <v>0</v>
      </c>
    </row>
    <row r="249" spans="2:14" x14ac:dyDescent="0.3">
      <c r="B249" s="17">
        <f t="shared" si="36"/>
        <v>-8</v>
      </c>
      <c r="C249" s="12" t="s">
        <v>63</v>
      </c>
      <c r="D249" s="12" t="s">
        <v>58</v>
      </c>
      <c r="E249" s="25" t="s">
        <v>59</v>
      </c>
      <c r="F249" s="26">
        <v>44470</v>
      </c>
      <c r="G249" s="9">
        <v>-6.8999999999999997E-4</v>
      </c>
      <c r="H249" s="9">
        <v>-6.8999999999999997E-4</v>
      </c>
      <c r="I249" s="35">
        <v>1.2999999999999999E-4</v>
      </c>
      <c r="J249" s="35">
        <v>1.2999999999999999E-4</v>
      </c>
      <c r="K249" s="9">
        <v>-1.2E-4</v>
      </c>
      <c r="L249" s="9">
        <v>-1.2E-4</v>
      </c>
      <c r="M249" s="9">
        <v>-1.2999999999999999E-4</v>
      </c>
      <c r="N249" s="9">
        <v>-1.2999999999999999E-4</v>
      </c>
    </row>
    <row r="250" spans="2:14" x14ac:dyDescent="0.3">
      <c r="B250" s="17">
        <f t="shared" si="36"/>
        <v>-9</v>
      </c>
      <c r="C250" s="12" t="s">
        <v>64</v>
      </c>
      <c r="D250" s="12" t="s">
        <v>58</v>
      </c>
      <c r="E250" s="25" t="s">
        <v>59</v>
      </c>
      <c r="F250" s="26">
        <v>44378</v>
      </c>
      <c r="G250" s="9">
        <v>-4.2000000000000002E-4</v>
      </c>
      <c r="H250" s="9">
        <v>-4.2000000000000002E-4</v>
      </c>
      <c r="I250" s="9">
        <v>-4.2000000000000002E-4</v>
      </c>
      <c r="J250" s="9">
        <v>-4.2000000000000002E-4</v>
      </c>
      <c r="K250" s="9">
        <v>-4.2000000000000002E-4</v>
      </c>
      <c r="L250" s="9">
        <v>-4.2000000000000002E-4</v>
      </c>
      <c r="M250" s="9">
        <v>-4.2000000000000002E-4</v>
      </c>
      <c r="N250" s="9">
        <v>-4.2000000000000002E-4</v>
      </c>
    </row>
    <row r="251" spans="2:14" x14ac:dyDescent="0.3">
      <c r="B251" s="17">
        <f t="shared" si="36"/>
        <v>-10</v>
      </c>
      <c r="C251" s="12" t="s">
        <v>65</v>
      </c>
      <c r="D251" s="12" t="s">
        <v>58</v>
      </c>
      <c r="E251" s="25" t="s">
        <v>59</v>
      </c>
      <c r="F251" s="26">
        <v>44470</v>
      </c>
      <c r="G251" s="9">
        <v>-6.0000000000000002E-5</v>
      </c>
      <c r="H251" s="9">
        <v>-6.0000000000000002E-5</v>
      </c>
      <c r="I251" s="9">
        <v>-6.0000000000000002E-5</v>
      </c>
      <c r="J251" s="9">
        <v>-6.0000000000000002E-5</v>
      </c>
      <c r="K251" s="9">
        <v>-6.0000000000000002E-5</v>
      </c>
      <c r="L251" s="9">
        <v>-6.0000000000000002E-5</v>
      </c>
      <c r="M251" s="9">
        <v>-6.0000000000000002E-5</v>
      </c>
      <c r="N251" s="9">
        <v>-6.0000000000000002E-5</v>
      </c>
    </row>
    <row r="252" spans="2:14" x14ac:dyDescent="0.3">
      <c r="B252" s="17">
        <f t="shared" si="36"/>
        <v>-11</v>
      </c>
      <c r="C252" s="12" t="s">
        <v>66</v>
      </c>
      <c r="D252" s="12" t="s">
        <v>58</v>
      </c>
      <c r="E252" s="25" t="s">
        <v>59</v>
      </c>
      <c r="F252" s="26">
        <v>42933</v>
      </c>
      <c r="G252" s="9">
        <v>2.8800000000000002E-3</v>
      </c>
      <c r="H252" s="9">
        <v>2.8800000000000002E-3</v>
      </c>
      <c r="I252" s="9">
        <v>2.8800000000000002E-3</v>
      </c>
      <c r="J252" s="9">
        <v>2.8800000000000002E-3</v>
      </c>
      <c r="K252" s="9">
        <v>2.8800000000000002E-3</v>
      </c>
      <c r="L252" s="9">
        <v>2.8800000000000002E-3</v>
      </c>
      <c r="M252" s="9">
        <v>2.8800000000000002E-3</v>
      </c>
      <c r="N252" s="9">
        <v>2.8800000000000002E-3</v>
      </c>
    </row>
    <row r="253" spans="2:14" x14ac:dyDescent="0.3">
      <c r="B253" s="17">
        <f t="shared" si="36"/>
        <v>-12</v>
      </c>
      <c r="C253" s="12" t="s">
        <v>67</v>
      </c>
      <c r="D253" s="12" t="s">
        <v>58</v>
      </c>
      <c r="E253" s="25" t="s">
        <v>59</v>
      </c>
      <c r="F253" s="26">
        <v>44378</v>
      </c>
      <c r="G253" s="9">
        <v>6.0000000000000002E-5</v>
      </c>
      <c r="H253" s="9">
        <v>6.0000000000000002E-5</v>
      </c>
      <c r="I253" s="9">
        <v>6.0000000000000002E-5</v>
      </c>
      <c r="J253" s="9">
        <v>6.0000000000000002E-5</v>
      </c>
      <c r="K253" s="9">
        <v>6.0000000000000002E-5</v>
      </c>
      <c r="L253" s="9">
        <v>6.0000000000000002E-5</v>
      </c>
      <c r="M253" s="9">
        <v>6.0000000000000002E-5</v>
      </c>
      <c r="N253" s="9">
        <v>6.0000000000000002E-5</v>
      </c>
    </row>
    <row r="254" spans="2:14" x14ac:dyDescent="0.3">
      <c r="B254" s="17">
        <f t="shared" si="36"/>
        <v>-13</v>
      </c>
      <c r="C254" s="12" t="s">
        <v>68</v>
      </c>
      <c r="D254" s="12" t="s">
        <v>58</v>
      </c>
      <c r="E254" s="25" t="s">
        <v>59</v>
      </c>
      <c r="F254" s="26">
        <v>44378</v>
      </c>
      <c r="G254" s="35">
        <v>-1.9599999999999999E-3</v>
      </c>
      <c r="H254" s="9">
        <v>0</v>
      </c>
      <c r="I254" s="35">
        <v>-1.9599999999999999E-3</v>
      </c>
      <c r="J254" s="35">
        <v>-1.9599999999999999E-3</v>
      </c>
      <c r="K254" s="35">
        <v>-1.9599999999999999E-3</v>
      </c>
      <c r="L254" s="35">
        <v>-1.9599999999999999E-3</v>
      </c>
      <c r="M254" s="35">
        <v>-1.9599999999999999E-3</v>
      </c>
      <c r="N254" s="35">
        <v>-1.9599999999999999E-3</v>
      </c>
    </row>
    <row r="255" spans="2:14" x14ac:dyDescent="0.3">
      <c r="B255" s="17">
        <f t="shared" si="36"/>
        <v>-14</v>
      </c>
      <c r="C255" s="12" t="s">
        <v>69</v>
      </c>
      <c r="D255" s="12" t="s">
        <v>58</v>
      </c>
      <c r="E255" s="25" t="s">
        <v>59</v>
      </c>
      <c r="F255" s="26">
        <v>44378</v>
      </c>
      <c r="G255" s="35">
        <v>8.0000000000000007E-5</v>
      </c>
      <c r="H255" s="35">
        <v>8.0000000000000007E-5</v>
      </c>
      <c r="I255" s="35">
        <v>8.0000000000000007E-5</v>
      </c>
      <c r="J255" s="35">
        <v>8.0000000000000007E-5</v>
      </c>
      <c r="K255" s="35">
        <v>8.0000000000000007E-5</v>
      </c>
      <c r="L255" s="35">
        <v>8.0000000000000007E-5</v>
      </c>
      <c r="M255" s="35">
        <v>8.0000000000000007E-5</v>
      </c>
      <c r="N255" s="35">
        <v>8.0000000000000007E-5</v>
      </c>
    </row>
    <row r="256" spans="2:14" x14ac:dyDescent="0.3">
      <c r="B256" s="17">
        <f t="shared" si="36"/>
        <v>-15</v>
      </c>
      <c r="C256" s="12" t="s">
        <v>55</v>
      </c>
      <c r="D256" s="12" t="s">
        <v>58</v>
      </c>
      <c r="E256" s="25" t="s">
        <v>59</v>
      </c>
      <c r="F256" s="26"/>
      <c r="G256" s="9"/>
      <c r="H256" s="9"/>
      <c r="I256" s="9"/>
      <c r="J256" s="9"/>
      <c r="K256" s="9"/>
      <c r="L256" s="9"/>
      <c r="M256" s="9"/>
      <c r="N256" s="9"/>
    </row>
    <row r="257" spans="1:14" x14ac:dyDescent="0.3">
      <c r="B257" s="17">
        <f t="shared" si="36"/>
        <v>-16</v>
      </c>
      <c r="C257" s="12" t="s">
        <v>70</v>
      </c>
      <c r="D257" s="12" t="s">
        <v>71</v>
      </c>
      <c r="E257" s="25" t="s">
        <v>59</v>
      </c>
      <c r="F257" s="26">
        <v>44287</v>
      </c>
      <c r="G257" s="9">
        <v>3.4540000000000001E-2</v>
      </c>
      <c r="H257" s="9">
        <v>3.4540000000000001E-2</v>
      </c>
      <c r="I257" s="9">
        <v>3.4700000000000002E-2</v>
      </c>
      <c r="J257" s="9">
        <v>3.4700000000000002E-2</v>
      </c>
      <c r="K257" s="9">
        <v>1.401E-2</v>
      </c>
      <c r="L257" s="9">
        <v>1.401E-2</v>
      </c>
      <c r="M257" s="9">
        <v>1.427E-2</v>
      </c>
      <c r="N257" s="9">
        <v>1.427E-2</v>
      </c>
    </row>
    <row r="258" spans="1:14" x14ac:dyDescent="0.3">
      <c r="B258" s="17">
        <f t="shared" si="36"/>
        <v>-17</v>
      </c>
      <c r="C258" s="12" t="s">
        <v>72</v>
      </c>
      <c r="D258" s="12" t="s">
        <v>71</v>
      </c>
      <c r="E258" s="25" t="s">
        <v>59</v>
      </c>
      <c r="F258" s="26">
        <v>44287</v>
      </c>
      <c r="G258" s="9">
        <v>7.3999999999999999E-4</v>
      </c>
      <c r="H258" s="9">
        <v>7.3999999999999999E-4</v>
      </c>
      <c r="I258" s="9">
        <v>-1.7899999999999999E-3</v>
      </c>
      <c r="J258" s="9">
        <v>-1.7899999999999999E-3</v>
      </c>
      <c r="K258" s="9">
        <v>-1.92E-3</v>
      </c>
      <c r="L258" s="9">
        <v>-1.92E-3</v>
      </c>
      <c r="M258" s="9">
        <v>-5.9000000000000003E-4</v>
      </c>
      <c r="N258" s="9">
        <v>-5.9000000000000003E-4</v>
      </c>
    </row>
    <row r="259" spans="1:14" x14ac:dyDescent="0.3">
      <c r="B259" s="17">
        <f t="shared" si="36"/>
        <v>-18</v>
      </c>
      <c r="C259" s="12" t="s">
        <v>73</v>
      </c>
      <c r="D259" s="12" t="s">
        <v>71</v>
      </c>
      <c r="E259" s="25" t="s">
        <v>59</v>
      </c>
      <c r="F259" s="26">
        <v>44287</v>
      </c>
      <c r="G259" s="9">
        <v>4.6000000000000001E-4</v>
      </c>
      <c r="H259" s="9">
        <v>4.6000000000000001E-4</v>
      </c>
      <c r="I259" s="9">
        <v>3.8999999999999999E-4</v>
      </c>
      <c r="J259" s="9">
        <v>3.8999999999999999E-4</v>
      </c>
      <c r="K259" s="9">
        <v>3.8999999999999999E-4</v>
      </c>
      <c r="L259" s="9">
        <v>3.8999999999999999E-4</v>
      </c>
      <c r="M259" s="9">
        <v>3.5E-4</v>
      </c>
      <c r="N259" s="9">
        <v>3.5E-4</v>
      </c>
    </row>
    <row r="260" spans="1:14" x14ac:dyDescent="0.3">
      <c r="B260" s="17">
        <f t="shared" si="36"/>
        <v>-19</v>
      </c>
      <c r="C260" s="12" t="s">
        <v>74</v>
      </c>
      <c r="D260" s="12" t="s">
        <v>75</v>
      </c>
      <c r="E260" s="25" t="s">
        <v>59</v>
      </c>
      <c r="F260" s="26">
        <v>44287</v>
      </c>
      <c r="G260" s="9">
        <v>-1.49E-3</v>
      </c>
      <c r="H260" s="9">
        <v>-1.49E-3</v>
      </c>
      <c r="I260" s="9">
        <v>-1.49E-3</v>
      </c>
      <c r="J260" s="9">
        <v>-1.49E-3</v>
      </c>
      <c r="K260" s="9">
        <v>-1.49E-3</v>
      </c>
      <c r="L260" s="9">
        <v>-1.49E-3</v>
      </c>
      <c r="M260" s="9">
        <v>-1.49E-3</v>
      </c>
      <c r="N260" s="9">
        <v>-1.49E-3</v>
      </c>
    </row>
    <row r="261" spans="1:14" x14ac:dyDescent="0.3">
      <c r="B261" s="17">
        <f t="shared" si="36"/>
        <v>-20</v>
      </c>
      <c r="C261" s="12" t="s">
        <v>76</v>
      </c>
      <c r="D261" s="12" t="s">
        <v>75</v>
      </c>
      <c r="E261" s="25" t="s">
        <v>59</v>
      </c>
      <c r="F261" s="26">
        <v>44287</v>
      </c>
      <c r="G261" s="9">
        <v>4.0000000000000003E-5</v>
      </c>
      <c r="H261" s="9">
        <v>4.0000000000000003E-5</v>
      </c>
      <c r="I261" s="9">
        <v>4.0000000000000003E-5</v>
      </c>
      <c r="J261" s="9">
        <v>4.0000000000000003E-5</v>
      </c>
      <c r="K261" s="9">
        <v>4.0000000000000003E-5</v>
      </c>
      <c r="L261" s="9">
        <v>4.0000000000000003E-5</v>
      </c>
      <c r="M261" s="9">
        <v>4.0000000000000003E-5</v>
      </c>
      <c r="N261" s="9">
        <v>4.0000000000000003E-5</v>
      </c>
    </row>
    <row r="262" spans="1:14" x14ac:dyDescent="0.3">
      <c r="G262" s="27"/>
      <c r="H262" s="27"/>
      <c r="I262" s="27"/>
      <c r="J262" s="27"/>
      <c r="K262" s="27"/>
      <c r="L262" s="27"/>
      <c r="M262" s="27"/>
      <c r="N262" s="27"/>
    </row>
    <row r="263" spans="1:14" x14ac:dyDescent="0.3">
      <c r="B263" s="17">
        <f>B261-1</f>
        <v>-21</v>
      </c>
      <c r="C263" s="99" t="s">
        <v>77</v>
      </c>
      <c r="D263" s="100"/>
      <c r="E263" s="100"/>
      <c r="F263" s="101"/>
      <c r="G263" s="14">
        <f>-SUM(G242:G261)</f>
        <v>-0.18953000000000006</v>
      </c>
      <c r="H263" s="14">
        <f t="shared" ref="H263:N263" si="40">-SUM(H242:H261)</f>
        <v>-0.19149000000000002</v>
      </c>
      <c r="I263" s="14">
        <f t="shared" si="40"/>
        <v>-0.16457000000000002</v>
      </c>
      <c r="J263" s="14">
        <f t="shared" si="40"/>
        <v>-0.17894000000000007</v>
      </c>
      <c r="K263" s="14">
        <f t="shared" si="40"/>
        <v>-9.8649999999999974E-2</v>
      </c>
      <c r="L263" s="14">
        <f t="shared" si="40"/>
        <v>-0.11301999999999998</v>
      </c>
      <c r="M263" s="14">
        <f t="shared" si="40"/>
        <v>-7.6829999999999982E-2</v>
      </c>
      <c r="N263" s="14">
        <f t="shared" si="40"/>
        <v>-7.6829999999999982E-2</v>
      </c>
    </row>
    <row r="264" spans="1:14" x14ac:dyDescent="0.3">
      <c r="B264" s="17">
        <f>B263-1</f>
        <v>-22</v>
      </c>
      <c r="C264" s="99" t="s">
        <v>78</v>
      </c>
      <c r="D264" s="100"/>
      <c r="E264" s="100"/>
      <c r="F264" s="101"/>
      <c r="G264" s="14">
        <f>-SUM(G242:G244)</f>
        <v>-0.10217000000000001</v>
      </c>
      <c r="H264" s="14">
        <f t="shared" ref="H264:N264" si="41">-SUM(H242:H244)</f>
        <v>-0.10217000000000001</v>
      </c>
      <c r="I264" s="14">
        <f t="shared" si="41"/>
        <v>-8.072E-2</v>
      </c>
      <c r="J264" s="14">
        <f t="shared" si="41"/>
        <v>-9.5090000000000008E-2</v>
      </c>
      <c r="K264" s="14">
        <f t="shared" si="41"/>
        <v>-8.072E-2</v>
      </c>
      <c r="L264" s="14">
        <f t="shared" si="41"/>
        <v>-9.5090000000000008E-2</v>
      </c>
      <c r="M264" s="14">
        <f t="shared" si="41"/>
        <v>-5.8709999999999998E-2</v>
      </c>
      <c r="N264" s="14">
        <f t="shared" si="41"/>
        <v>-5.8709999999999998E-2</v>
      </c>
    </row>
    <row r="266" spans="1:14" ht="15" thickBot="1" x14ac:dyDescent="0.35"/>
    <row r="267" spans="1:14" ht="15" thickBot="1" x14ac:dyDescent="0.35">
      <c r="A267" s="16" t="s">
        <v>181</v>
      </c>
      <c r="N267" s="19"/>
    </row>
    <row r="268" spans="1:14" x14ac:dyDescent="0.3">
      <c r="N268" s="19"/>
    </row>
    <row r="269" spans="1:14" x14ac:dyDescent="0.3">
      <c r="N269" s="19" t="s">
        <v>40</v>
      </c>
    </row>
    <row r="270" spans="1:14" x14ac:dyDescent="0.3">
      <c r="M270" s="19"/>
    </row>
    <row r="271" spans="1:14" ht="22.2" x14ac:dyDescent="0.45">
      <c r="C271" s="20" t="s">
        <v>41</v>
      </c>
    </row>
    <row r="272" spans="1:14" ht="21" x14ac:dyDescent="0.4">
      <c r="C272" s="21" t="s">
        <v>42</v>
      </c>
    </row>
    <row r="273" spans="2:14" ht="21" x14ac:dyDescent="0.4">
      <c r="C273" s="21" t="s">
        <v>182</v>
      </c>
      <c r="D273" s="22"/>
    </row>
    <row r="274" spans="2:14" ht="15.75" customHeight="1" x14ac:dyDescent="0.4">
      <c r="C274" s="21"/>
    </row>
    <row r="275" spans="2:14" ht="33" customHeight="1" x14ac:dyDescent="0.3">
      <c r="C275" s="98" t="s">
        <v>106</v>
      </c>
      <c r="D275" s="98"/>
      <c r="E275" s="98"/>
      <c r="F275" s="98"/>
      <c r="G275" s="98"/>
      <c r="H275" s="98"/>
      <c r="I275" s="98"/>
      <c r="J275" s="98"/>
      <c r="K275" s="98"/>
      <c r="L275" s="98"/>
      <c r="M275" s="98"/>
    </row>
    <row r="276" spans="2:14" ht="33.75" customHeight="1" x14ac:dyDescent="0.3">
      <c r="C276" s="98" t="s">
        <v>107</v>
      </c>
      <c r="D276" s="98"/>
      <c r="E276" s="98"/>
      <c r="F276" s="98"/>
      <c r="G276" s="98"/>
      <c r="H276" s="98"/>
      <c r="I276" s="98"/>
      <c r="J276" s="98"/>
      <c r="K276" s="98"/>
      <c r="L276" s="98"/>
      <c r="M276" s="98"/>
    </row>
    <row r="278" spans="2:14" s="23" customFormat="1" x14ac:dyDescent="0.3">
      <c r="B278" s="24"/>
      <c r="C278" s="23" t="s">
        <v>4</v>
      </c>
      <c r="D278" s="23" t="s">
        <v>5</v>
      </c>
      <c r="E278" s="23" t="s">
        <v>6</v>
      </c>
      <c r="F278" s="23" t="s">
        <v>7</v>
      </c>
      <c r="G278" s="23" t="s">
        <v>8</v>
      </c>
      <c r="H278" s="23" t="s">
        <v>9</v>
      </c>
      <c r="I278" s="23" t="s">
        <v>10</v>
      </c>
      <c r="J278" s="23" t="s">
        <v>11</v>
      </c>
      <c r="K278" s="23" t="s">
        <v>12</v>
      </c>
      <c r="L278" s="23" t="s">
        <v>13</v>
      </c>
      <c r="M278" s="23" t="s">
        <v>46</v>
      </c>
      <c r="N278" s="23" t="s">
        <v>47</v>
      </c>
    </row>
    <row r="279" spans="2:14" x14ac:dyDescent="0.3">
      <c r="C279" s="10" t="s">
        <v>48</v>
      </c>
      <c r="D279" s="10" t="s">
        <v>49</v>
      </c>
      <c r="E279" s="10" t="s">
        <v>50</v>
      </c>
      <c r="F279" s="10" t="s">
        <v>51</v>
      </c>
      <c r="G279" s="10" t="s">
        <v>16</v>
      </c>
      <c r="H279" s="10" t="s">
        <v>17</v>
      </c>
      <c r="I279" s="10" t="s">
        <v>18</v>
      </c>
      <c r="J279" s="10" t="s">
        <v>19</v>
      </c>
      <c r="K279" s="10" t="s">
        <v>20</v>
      </c>
      <c r="L279" s="10" t="s">
        <v>21</v>
      </c>
      <c r="M279" s="10" t="s">
        <v>22</v>
      </c>
      <c r="N279" s="10" t="s">
        <v>23</v>
      </c>
    </row>
    <row r="280" spans="2:14" x14ac:dyDescent="0.3">
      <c r="B280" s="17">
        <v>-1</v>
      </c>
      <c r="C280" s="12" t="s">
        <v>52</v>
      </c>
      <c r="D280" s="12" t="s">
        <v>53</v>
      </c>
      <c r="E280" s="25" t="s">
        <v>54</v>
      </c>
      <c r="F280" s="26">
        <v>44501</v>
      </c>
      <c r="G280" s="9">
        <v>0.10491</v>
      </c>
      <c r="H280" s="9">
        <v>0.10491</v>
      </c>
      <c r="I280" s="9">
        <v>8.047E-2</v>
      </c>
      <c r="J280" s="9">
        <v>8.7300000000000003E-2</v>
      </c>
      <c r="K280" s="9">
        <v>8.047E-2</v>
      </c>
      <c r="L280" s="9">
        <v>8.7300000000000003E-2</v>
      </c>
      <c r="M280" s="9">
        <v>7.5179999999999997E-2</v>
      </c>
      <c r="N280" s="9">
        <v>7.5179999999999997E-2</v>
      </c>
    </row>
    <row r="281" spans="2:14" x14ac:dyDescent="0.3">
      <c r="B281" s="17">
        <f>B280-1</f>
        <v>-2</v>
      </c>
      <c r="C281" s="12" t="s">
        <v>55</v>
      </c>
      <c r="D281" s="12" t="s">
        <v>53</v>
      </c>
      <c r="E281" s="25" t="s">
        <v>54</v>
      </c>
      <c r="F281" s="26">
        <v>44501</v>
      </c>
      <c r="G281" s="9">
        <v>-5.1200000000000004E-3</v>
      </c>
      <c r="H281" s="9">
        <v>-5.1200000000000004E-3</v>
      </c>
      <c r="I281" s="9">
        <v>5.6800000000000002E-3</v>
      </c>
      <c r="J281" s="9">
        <v>5.6800000000000002E-3</v>
      </c>
      <c r="K281" s="9">
        <v>5.6800000000000002E-3</v>
      </c>
      <c r="L281" s="9">
        <v>5.6800000000000002E-3</v>
      </c>
      <c r="M281" s="9">
        <v>-5.9800000000000001E-3</v>
      </c>
      <c r="N281" s="9">
        <v>-5.9800000000000001E-3</v>
      </c>
    </row>
    <row r="282" spans="2:14" x14ac:dyDescent="0.3">
      <c r="B282" s="17">
        <f t="shared" ref="B282:B299" si="42">B281-1</f>
        <v>-3</v>
      </c>
      <c r="C282" s="13" t="s">
        <v>56</v>
      </c>
      <c r="D282" s="12" t="s">
        <v>53</v>
      </c>
      <c r="E282" s="25" t="s">
        <v>54</v>
      </c>
      <c r="F282" s="26">
        <v>44501</v>
      </c>
      <c r="G282" s="9">
        <v>2.3800000000000002E-3</v>
      </c>
      <c r="H282" s="9">
        <v>2.3800000000000002E-3</v>
      </c>
      <c r="I282" s="9">
        <f>0.00211</f>
        <v>2.1099999999999999E-3</v>
      </c>
      <c r="J282" s="9">
        <f t="shared" ref="J282:L282" si="43">0.00211</f>
        <v>2.1099999999999999E-3</v>
      </c>
      <c r="K282" s="9">
        <f t="shared" si="43"/>
        <v>2.1099999999999999E-3</v>
      </c>
      <c r="L282" s="9">
        <f t="shared" si="43"/>
        <v>2.1099999999999999E-3</v>
      </c>
      <c r="M282" s="9">
        <v>2.0100000000000001E-3</v>
      </c>
      <c r="N282" s="9">
        <v>2.0100000000000001E-3</v>
      </c>
    </row>
    <row r="283" spans="2:14" x14ac:dyDescent="0.3">
      <c r="B283" s="17">
        <f t="shared" si="42"/>
        <v>-4</v>
      </c>
      <c r="C283" s="12" t="s">
        <v>57</v>
      </c>
      <c r="D283" s="12" t="s">
        <v>58</v>
      </c>
      <c r="E283" s="25" t="s">
        <v>59</v>
      </c>
      <c r="F283" s="26">
        <v>44075</v>
      </c>
      <c r="G283" s="35">
        <v>4.58E-2</v>
      </c>
      <c r="H283" s="35">
        <v>4.58E-2</v>
      </c>
      <c r="I283" s="35">
        <v>4.4819999999999999E-2</v>
      </c>
      <c r="J283" s="35">
        <f t="shared" ref="J283" si="44">I283</f>
        <v>4.4819999999999999E-2</v>
      </c>
      <c r="K283" s="35">
        <v>4.7600000000000003E-3</v>
      </c>
      <c r="L283" s="35">
        <f t="shared" ref="L283" si="45">K283</f>
        <v>4.7600000000000003E-3</v>
      </c>
      <c r="M283" s="35">
        <v>4.3E-3</v>
      </c>
      <c r="N283" s="35">
        <v>4.3E-3</v>
      </c>
    </row>
    <row r="284" spans="2:14" x14ac:dyDescent="0.3">
      <c r="B284" s="17">
        <f t="shared" si="42"/>
        <v>-5</v>
      </c>
      <c r="C284" s="12" t="s">
        <v>60</v>
      </c>
      <c r="D284" s="12" t="s">
        <v>58</v>
      </c>
      <c r="E284" s="25" t="s">
        <v>59</v>
      </c>
      <c r="F284" s="26">
        <v>44287</v>
      </c>
      <c r="G284" s="9">
        <v>2.0400000000000001E-3</v>
      </c>
      <c r="H284" s="9">
        <v>2.0400000000000001E-3</v>
      </c>
      <c r="I284" s="9">
        <v>2.0100000000000001E-3</v>
      </c>
      <c r="J284" s="9">
        <v>2.0100000000000001E-3</v>
      </c>
      <c r="K284" s="9">
        <v>1.7799999999999999E-3</v>
      </c>
      <c r="L284" s="9">
        <v>1.7799999999999999E-3</v>
      </c>
      <c r="M284" s="9">
        <v>8.8999999999999995E-4</v>
      </c>
      <c r="N284" s="9">
        <v>8.8999999999999995E-4</v>
      </c>
    </row>
    <row r="285" spans="2:14" x14ac:dyDescent="0.3">
      <c r="B285" s="17">
        <f t="shared" si="42"/>
        <v>-6</v>
      </c>
      <c r="C285" s="12" t="s">
        <v>61</v>
      </c>
      <c r="D285" s="12" t="s">
        <v>58</v>
      </c>
      <c r="E285" s="25" t="s">
        <v>59</v>
      </c>
      <c r="F285" s="26">
        <v>44470</v>
      </c>
      <c r="G285" s="9">
        <v>-1E-4</v>
      </c>
      <c r="H285" s="9">
        <v>-1E-4</v>
      </c>
      <c r="I285" s="9">
        <v>-1E-4</v>
      </c>
      <c r="J285" s="9">
        <v>-1E-4</v>
      </c>
      <c r="K285" s="9">
        <v>-1E-4</v>
      </c>
      <c r="L285" s="9">
        <v>-1E-4</v>
      </c>
      <c r="M285" s="9">
        <v>-1E-4</v>
      </c>
      <c r="N285" s="9">
        <v>-1E-4</v>
      </c>
    </row>
    <row r="286" spans="2:14" x14ac:dyDescent="0.3">
      <c r="B286" s="17">
        <f t="shared" si="42"/>
        <v>-7</v>
      </c>
      <c r="C286" s="12" t="s">
        <v>62</v>
      </c>
      <c r="D286" s="12" t="s">
        <v>58</v>
      </c>
      <c r="E286" s="25" t="s">
        <v>59</v>
      </c>
      <c r="F286" s="26">
        <v>44287</v>
      </c>
      <c r="G286" s="9">
        <v>5.4400000000000004E-3</v>
      </c>
      <c r="H286" s="9">
        <v>5.4400000000000004E-3</v>
      </c>
      <c r="I286" s="9">
        <v>4.5599999999999998E-3</v>
      </c>
      <c r="J286" s="9">
        <v>4.5599999999999998E-3</v>
      </c>
      <c r="K286" s="9">
        <v>0</v>
      </c>
      <c r="L286" s="9">
        <v>0</v>
      </c>
      <c r="M286" s="9">
        <v>0</v>
      </c>
      <c r="N286" s="9">
        <v>0</v>
      </c>
    </row>
    <row r="287" spans="2:14" x14ac:dyDescent="0.3">
      <c r="B287" s="17">
        <f t="shared" si="42"/>
        <v>-8</v>
      </c>
      <c r="C287" s="12" t="s">
        <v>63</v>
      </c>
      <c r="D287" s="12" t="s">
        <v>58</v>
      </c>
      <c r="E287" s="25" t="s">
        <v>59</v>
      </c>
      <c r="F287" s="26">
        <v>44470</v>
      </c>
      <c r="G287" s="9">
        <v>-6.8999999999999997E-4</v>
      </c>
      <c r="H287" s="9">
        <v>-6.8999999999999997E-4</v>
      </c>
      <c r="I287" s="35">
        <v>1.2999999999999999E-4</v>
      </c>
      <c r="J287" s="35">
        <v>1.2999999999999999E-4</v>
      </c>
      <c r="K287" s="9">
        <v>-1.2E-4</v>
      </c>
      <c r="L287" s="9">
        <v>-1.2E-4</v>
      </c>
      <c r="M287" s="9">
        <v>-1.2999999999999999E-4</v>
      </c>
      <c r="N287" s="9">
        <v>-1.2999999999999999E-4</v>
      </c>
    </row>
    <row r="288" spans="2:14" x14ac:dyDescent="0.3">
      <c r="B288" s="17">
        <f t="shared" si="42"/>
        <v>-9</v>
      </c>
      <c r="C288" s="12" t="s">
        <v>64</v>
      </c>
      <c r="D288" s="12" t="s">
        <v>58</v>
      </c>
      <c r="E288" s="25" t="s">
        <v>59</v>
      </c>
      <c r="F288" s="26">
        <v>44378</v>
      </c>
      <c r="G288" s="9">
        <v>-4.2000000000000002E-4</v>
      </c>
      <c r="H288" s="9">
        <v>-4.2000000000000002E-4</v>
      </c>
      <c r="I288" s="9">
        <v>-4.2000000000000002E-4</v>
      </c>
      <c r="J288" s="9">
        <v>-4.2000000000000002E-4</v>
      </c>
      <c r="K288" s="9">
        <v>-4.2000000000000002E-4</v>
      </c>
      <c r="L288" s="9">
        <v>-4.2000000000000002E-4</v>
      </c>
      <c r="M288" s="9">
        <v>-4.2000000000000002E-4</v>
      </c>
      <c r="N288" s="9">
        <v>-4.2000000000000002E-4</v>
      </c>
    </row>
    <row r="289" spans="2:14" x14ac:dyDescent="0.3">
      <c r="B289" s="17">
        <f t="shared" si="42"/>
        <v>-10</v>
      </c>
      <c r="C289" s="12" t="s">
        <v>65</v>
      </c>
      <c r="D289" s="12" t="s">
        <v>58</v>
      </c>
      <c r="E289" s="25" t="s">
        <v>59</v>
      </c>
      <c r="F289" s="26">
        <v>44470</v>
      </c>
      <c r="G289" s="9">
        <v>-6.0000000000000002E-5</v>
      </c>
      <c r="H289" s="9">
        <v>-6.0000000000000002E-5</v>
      </c>
      <c r="I289" s="9">
        <v>-6.0000000000000002E-5</v>
      </c>
      <c r="J289" s="9">
        <v>-6.0000000000000002E-5</v>
      </c>
      <c r="K289" s="9">
        <v>-6.0000000000000002E-5</v>
      </c>
      <c r="L289" s="9">
        <v>-6.0000000000000002E-5</v>
      </c>
      <c r="M289" s="9">
        <v>-6.0000000000000002E-5</v>
      </c>
      <c r="N289" s="9">
        <v>-6.0000000000000002E-5</v>
      </c>
    </row>
    <row r="290" spans="2:14" x14ac:dyDescent="0.3">
      <c r="B290" s="17">
        <f t="shared" si="42"/>
        <v>-11</v>
      </c>
      <c r="C290" s="12" t="s">
        <v>66</v>
      </c>
      <c r="D290" s="12" t="s">
        <v>58</v>
      </c>
      <c r="E290" s="25" t="s">
        <v>59</v>
      </c>
      <c r="F290" s="26">
        <v>42933</v>
      </c>
      <c r="G290" s="9">
        <v>2.8800000000000002E-3</v>
      </c>
      <c r="H290" s="9">
        <v>2.8800000000000002E-3</v>
      </c>
      <c r="I290" s="9">
        <v>2.8800000000000002E-3</v>
      </c>
      <c r="J290" s="9">
        <v>2.8800000000000002E-3</v>
      </c>
      <c r="K290" s="9">
        <v>2.8800000000000002E-3</v>
      </c>
      <c r="L290" s="9">
        <v>2.8800000000000002E-3</v>
      </c>
      <c r="M290" s="9">
        <v>2.8800000000000002E-3</v>
      </c>
      <c r="N290" s="9">
        <v>2.8800000000000002E-3</v>
      </c>
    </row>
    <row r="291" spans="2:14" x14ac:dyDescent="0.3">
      <c r="B291" s="17">
        <f t="shared" si="42"/>
        <v>-12</v>
      </c>
      <c r="C291" s="12" t="s">
        <v>67</v>
      </c>
      <c r="D291" s="12" t="s">
        <v>58</v>
      </c>
      <c r="E291" s="25" t="s">
        <v>59</v>
      </c>
      <c r="F291" s="26">
        <v>44378</v>
      </c>
      <c r="G291" s="9">
        <v>6.0000000000000002E-5</v>
      </c>
      <c r="H291" s="9">
        <v>6.0000000000000002E-5</v>
      </c>
      <c r="I291" s="9">
        <v>6.0000000000000002E-5</v>
      </c>
      <c r="J291" s="9">
        <v>6.0000000000000002E-5</v>
      </c>
      <c r="K291" s="9">
        <v>6.0000000000000002E-5</v>
      </c>
      <c r="L291" s="9">
        <v>6.0000000000000002E-5</v>
      </c>
      <c r="M291" s="9">
        <v>6.0000000000000002E-5</v>
      </c>
      <c r="N291" s="9">
        <v>6.0000000000000002E-5</v>
      </c>
    </row>
    <row r="292" spans="2:14" x14ac:dyDescent="0.3">
      <c r="B292" s="17">
        <f t="shared" si="42"/>
        <v>-13</v>
      </c>
      <c r="C292" s="12" t="s">
        <v>68</v>
      </c>
      <c r="D292" s="12" t="s">
        <v>58</v>
      </c>
      <c r="E292" s="25" t="s">
        <v>59</v>
      </c>
      <c r="F292" s="26">
        <v>44378</v>
      </c>
      <c r="G292" s="35">
        <v>-1.9599999999999999E-3</v>
      </c>
      <c r="H292" s="9">
        <v>0</v>
      </c>
      <c r="I292" s="35">
        <v>-1.9599999999999999E-3</v>
      </c>
      <c r="J292" s="35">
        <v>-1.9599999999999999E-3</v>
      </c>
      <c r="K292" s="35">
        <v>-1.9599999999999999E-3</v>
      </c>
      <c r="L292" s="35">
        <v>-1.9599999999999999E-3</v>
      </c>
      <c r="M292" s="35">
        <v>-1.9599999999999999E-3</v>
      </c>
      <c r="N292" s="35">
        <v>-1.9599999999999999E-3</v>
      </c>
    </row>
    <row r="293" spans="2:14" x14ac:dyDescent="0.3">
      <c r="B293" s="17">
        <f t="shared" si="42"/>
        <v>-14</v>
      </c>
      <c r="C293" s="12" t="s">
        <v>69</v>
      </c>
      <c r="D293" s="12" t="s">
        <v>58</v>
      </c>
      <c r="E293" s="25" t="s">
        <v>59</v>
      </c>
      <c r="F293" s="26">
        <v>44378</v>
      </c>
      <c r="G293" s="35">
        <v>8.0000000000000007E-5</v>
      </c>
      <c r="H293" s="35">
        <v>8.0000000000000007E-5</v>
      </c>
      <c r="I293" s="35">
        <v>8.0000000000000007E-5</v>
      </c>
      <c r="J293" s="35">
        <v>8.0000000000000007E-5</v>
      </c>
      <c r="K293" s="35">
        <v>8.0000000000000007E-5</v>
      </c>
      <c r="L293" s="35">
        <v>8.0000000000000007E-5</v>
      </c>
      <c r="M293" s="35">
        <v>8.0000000000000007E-5</v>
      </c>
      <c r="N293" s="35">
        <v>8.0000000000000007E-5</v>
      </c>
    </row>
    <row r="294" spans="2:14" x14ac:dyDescent="0.3">
      <c r="B294" s="17">
        <f t="shared" si="42"/>
        <v>-15</v>
      </c>
      <c r="C294" s="12" t="s">
        <v>55</v>
      </c>
      <c r="D294" s="12" t="s">
        <v>58</v>
      </c>
      <c r="E294" s="25" t="s">
        <v>59</v>
      </c>
      <c r="F294" s="26"/>
      <c r="G294" s="9"/>
      <c r="H294" s="9"/>
      <c r="I294" s="9"/>
      <c r="J294" s="9"/>
      <c r="K294" s="9"/>
      <c r="L294" s="9"/>
      <c r="M294" s="9"/>
      <c r="N294" s="9"/>
    </row>
    <row r="295" spans="2:14" x14ac:dyDescent="0.3">
      <c r="B295" s="17">
        <f t="shared" si="42"/>
        <v>-16</v>
      </c>
      <c r="C295" s="12" t="s">
        <v>70</v>
      </c>
      <c r="D295" s="12" t="s">
        <v>71</v>
      </c>
      <c r="E295" s="25" t="s">
        <v>59</v>
      </c>
      <c r="F295" s="26">
        <v>44287</v>
      </c>
      <c r="G295" s="9">
        <v>3.4540000000000001E-2</v>
      </c>
      <c r="H295" s="9">
        <v>3.4540000000000001E-2</v>
      </c>
      <c r="I295" s="9">
        <v>3.4700000000000002E-2</v>
      </c>
      <c r="J295" s="9">
        <v>3.4700000000000002E-2</v>
      </c>
      <c r="K295" s="9">
        <v>1.401E-2</v>
      </c>
      <c r="L295" s="9">
        <v>1.401E-2</v>
      </c>
      <c r="M295" s="9">
        <v>1.427E-2</v>
      </c>
      <c r="N295" s="9">
        <v>1.427E-2</v>
      </c>
    </row>
    <row r="296" spans="2:14" x14ac:dyDescent="0.3">
      <c r="B296" s="17">
        <f t="shared" si="42"/>
        <v>-17</v>
      </c>
      <c r="C296" s="12" t="s">
        <v>72</v>
      </c>
      <c r="D296" s="12" t="s">
        <v>71</v>
      </c>
      <c r="E296" s="25" t="s">
        <v>59</v>
      </c>
      <c r="F296" s="26">
        <v>44287</v>
      </c>
      <c r="G296" s="9">
        <v>7.3999999999999999E-4</v>
      </c>
      <c r="H296" s="9">
        <v>7.3999999999999999E-4</v>
      </c>
      <c r="I296" s="9">
        <v>-1.7899999999999999E-3</v>
      </c>
      <c r="J296" s="9">
        <v>-1.7899999999999999E-3</v>
      </c>
      <c r="K296" s="9">
        <v>-1.92E-3</v>
      </c>
      <c r="L296" s="9">
        <v>-1.92E-3</v>
      </c>
      <c r="M296" s="9">
        <v>-5.9000000000000003E-4</v>
      </c>
      <c r="N296" s="9">
        <v>-5.9000000000000003E-4</v>
      </c>
    </row>
    <row r="297" spans="2:14" x14ac:dyDescent="0.3">
      <c r="B297" s="17">
        <f t="shared" si="42"/>
        <v>-18</v>
      </c>
      <c r="C297" s="12" t="s">
        <v>73</v>
      </c>
      <c r="D297" s="12" t="s">
        <v>71</v>
      </c>
      <c r="E297" s="25" t="s">
        <v>59</v>
      </c>
      <c r="F297" s="26">
        <v>44287</v>
      </c>
      <c r="G297" s="9">
        <v>4.6000000000000001E-4</v>
      </c>
      <c r="H297" s="9">
        <v>4.6000000000000001E-4</v>
      </c>
      <c r="I297" s="9">
        <v>3.8999999999999999E-4</v>
      </c>
      <c r="J297" s="9">
        <v>3.8999999999999999E-4</v>
      </c>
      <c r="K297" s="9">
        <v>3.8999999999999999E-4</v>
      </c>
      <c r="L297" s="9">
        <v>3.8999999999999999E-4</v>
      </c>
      <c r="M297" s="9">
        <v>3.5E-4</v>
      </c>
      <c r="N297" s="9">
        <v>3.5E-4</v>
      </c>
    </row>
    <row r="298" spans="2:14" x14ac:dyDescent="0.3">
      <c r="B298" s="17">
        <f t="shared" si="42"/>
        <v>-19</v>
      </c>
      <c r="C298" s="12" t="s">
        <v>74</v>
      </c>
      <c r="D298" s="12" t="s">
        <v>75</v>
      </c>
      <c r="E298" s="25" t="s">
        <v>59</v>
      </c>
      <c r="F298" s="26">
        <v>44287</v>
      </c>
      <c r="G298" s="9">
        <v>-1.49E-3</v>
      </c>
      <c r="H298" s="9">
        <v>-1.49E-3</v>
      </c>
      <c r="I298" s="9">
        <v>-1.49E-3</v>
      </c>
      <c r="J298" s="9">
        <v>-1.49E-3</v>
      </c>
      <c r="K298" s="9">
        <v>-1.49E-3</v>
      </c>
      <c r="L298" s="9">
        <v>-1.49E-3</v>
      </c>
      <c r="M298" s="9">
        <v>-1.49E-3</v>
      </c>
      <c r="N298" s="9">
        <v>-1.49E-3</v>
      </c>
    </row>
    <row r="299" spans="2:14" x14ac:dyDescent="0.3">
      <c r="B299" s="17">
        <f t="shared" si="42"/>
        <v>-20</v>
      </c>
      <c r="C299" s="12" t="s">
        <v>76</v>
      </c>
      <c r="D299" s="12" t="s">
        <v>75</v>
      </c>
      <c r="E299" s="25" t="s">
        <v>59</v>
      </c>
      <c r="F299" s="26">
        <v>44287</v>
      </c>
      <c r="G299" s="9">
        <v>4.0000000000000003E-5</v>
      </c>
      <c r="H299" s="9">
        <v>4.0000000000000003E-5</v>
      </c>
      <c r="I299" s="9">
        <v>4.0000000000000003E-5</v>
      </c>
      <c r="J299" s="9">
        <v>4.0000000000000003E-5</v>
      </c>
      <c r="K299" s="9">
        <v>4.0000000000000003E-5</v>
      </c>
      <c r="L299" s="9">
        <v>4.0000000000000003E-5</v>
      </c>
      <c r="M299" s="9">
        <v>4.0000000000000003E-5</v>
      </c>
      <c r="N299" s="9">
        <v>4.0000000000000003E-5</v>
      </c>
    </row>
    <row r="300" spans="2:14" x14ac:dyDescent="0.3">
      <c r="G300" s="27"/>
      <c r="H300" s="27"/>
      <c r="I300" s="27"/>
      <c r="J300" s="27"/>
      <c r="K300" s="27"/>
      <c r="L300" s="27"/>
      <c r="M300" s="27"/>
      <c r="N300" s="27"/>
    </row>
    <row r="301" spans="2:14" x14ac:dyDescent="0.3">
      <c r="B301" s="17">
        <f>B299-1</f>
        <v>-21</v>
      </c>
      <c r="C301" s="99" t="s">
        <v>77</v>
      </c>
      <c r="D301" s="100"/>
      <c r="E301" s="100"/>
      <c r="F301" s="101"/>
      <c r="G301" s="14">
        <f>-SUM(G280:G299)</f>
        <v>-0.18953000000000006</v>
      </c>
      <c r="H301" s="14">
        <f t="shared" ref="H301:N301" si="46">-SUM(H280:H299)</f>
        <v>-0.19149000000000002</v>
      </c>
      <c r="I301" s="14">
        <f t="shared" si="46"/>
        <v>-0.17211000000000007</v>
      </c>
      <c r="J301" s="14">
        <f t="shared" si="46"/>
        <v>-0.17894000000000007</v>
      </c>
      <c r="K301" s="14">
        <f t="shared" si="46"/>
        <v>-0.10618999999999998</v>
      </c>
      <c r="L301" s="14">
        <f t="shared" si="46"/>
        <v>-0.11301999999999998</v>
      </c>
      <c r="M301" s="14">
        <f t="shared" si="46"/>
        <v>-8.9329999999999979E-2</v>
      </c>
      <c r="N301" s="14">
        <f t="shared" si="46"/>
        <v>-8.9329999999999979E-2</v>
      </c>
    </row>
    <row r="302" spans="2:14" x14ac:dyDescent="0.3">
      <c r="B302" s="17">
        <f>B301-1</f>
        <v>-22</v>
      </c>
      <c r="C302" s="99" t="s">
        <v>78</v>
      </c>
      <c r="D302" s="100"/>
      <c r="E302" s="100"/>
      <c r="F302" s="101"/>
      <c r="G302" s="14">
        <f>-SUM(G280:G282)</f>
        <v>-0.10217000000000001</v>
      </c>
      <c r="H302" s="14">
        <f t="shared" ref="H302:N302" si="47">-SUM(H280:H282)</f>
        <v>-0.10217000000000001</v>
      </c>
      <c r="I302" s="14">
        <f t="shared" si="47"/>
        <v>-8.8260000000000005E-2</v>
      </c>
      <c r="J302" s="14">
        <f t="shared" si="47"/>
        <v>-9.5090000000000008E-2</v>
      </c>
      <c r="K302" s="14">
        <f t="shared" si="47"/>
        <v>-8.8260000000000005E-2</v>
      </c>
      <c r="L302" s="14">
        <f t="shared" si="47"/>
        <v>-9.5090000000000008E-2</v>
      </c>
      <c r="M302" s="14">
        <f t="shared" si="47"/>
        <v>-7.1209999999999996E-2</v>
      </c>
      <c r="N302" s="14">
        <f t="shared" si="47"/>
        <v>-7.1209999999999996E-2</v>
      </c>
    </row>
    <row r="304" spans="2:14" ht="15" thickBot="1" x14ac:dyDescent="0.35"/>
    <row r="305" spans="1:14" ht="15" thickBot="1" x14ac:dyDescent="0.35">
      <c r="A305" s="16" t="s">
        <v>183</v>
      </c>
      <c r="N305" s="19"/>
    </row>
    <row r="306" spans="1:14" x14ac:dyDescent="0.3">
      <c r="N306" s="19"/>
    </row>
    <row r="307" spans="1:14" x14ac:dyDescent="0.3">
      <c r="N307" s="19" t="s">
        <v>40</v>
      </c>
    </row>
    <row r="308" spans="1:14" x14ac:dyDescent="0.3">
      <c r="M308" s="19"/>
    </row>
    <row r="309" spans="1:14" ht="22.2" x14ac:dyDescent="0.45">
      <c r="C309" s="20" t="s">
        <v>41</v>
      </c>
    </row>
    <row r="310" spans="1:14" ht="21" x14ac:dyDescent="0.4">
      <c r="C310" s="21" t="s">
        <v>42</v>
      </c>
    </row>
    <row r="311" spans="1:14" ht="21" x14ac:dyDescent="0.4">
      <c r="C311" s="21" t="s">
        <v>184</v>
      </c>
      <c r="D311" s="22"/>
    </row>
    <row r="312" spans="1:14" ht="15.75" customHeight="1" x14ac:dyDescent="0.4">
      <c r="C312" s="21"/>
    </row>
    <row r="313" spans="1:14" ht="33" customHeight="1" x14ac:dyDescent="0.3">
      <c r="C313" s="98" t="s">
        <v>106</v>
      </c>
      <c r="D313" s="98"/>
      <c r="E313" s="98"/>
      <c r="F313" s="98"/>
      <c r="G313" s="98"/>
      <c r="H313" s="98"/>
      <c r="I313" s="98"/>
      <c r="J313" s="98"/>
      <c r="K313" s="98"/>
      <c r="L313" s="98"/>
      <c r="M313" s="98"/>
    </row>
    <row r="314" spans="1:14" ht="33.75" customHeight="1" x14ac:dyDescent="0.3">
      <c r="C314" s="98" t="s">
        <v>107</v>
      </c>
      <c r="D314" s="98"/>
      <c r="E314" s="98"/>
      <c r="F314" s="98"/>
      <c r="G314" s="98"/>
      <c r="H314" s="98"/>
      <c r="I314" s="98"/>
      <c r="J314" s="98"/>
      <c r="K314" s="98"/>
      <c r="L314" s="98"/>
      <c r="M314" s="98"/>
    </row>
    <row r="316" spans="1:14" s="23" customFormat="1" x14ac:dyDescent="0.3">
      <c r="B316" s="24"/>
      <c r="C316" s="23" t="s">
        <v>4</v>
      </c>
      <c r="D316" s="23" t="s">
        <v>5</v>
      </c>
      <c r="E316" s="23" t="s">
        <v>6</v>
      </c>
      <c r="F316" s="23" t="s">
        <v>7</v>
      </c>
      <c r="G316" s="23" t="s">
        <v>8</v>
      </c>
      <c r="H316" s="23" t="s">
        <v>9</v>
      </c>
      <c r="I316" s="23" t="s">
        <v>10</v>
      </c>
      <c r="J316" s="23" t="s">
        <v>11</v>
      </c>
      <c r="K316" s="23" t="s">
        <v>12</v>
      </c>
      <c r="L316" s="23" t="s">
        <v>13</v>
      </c>
      <c r="M316" s="23" t="s">
        <v>46</v>
      </c>
      <c r="N316" s="23" t="s">
        <v>47</v>
      </c>
    </row>
    <row r="317" spans="1:14" x14ac:dyDescent="0.3">
      <c r="C317" s="10" t="s">
        <v>48</v>
      </c>
      <c r="D317" s="10" t="s">
        <v>49</v>
      </c>
      <c r="E317" s="10" t="s">
        <v>50</v>
      </c>
      <c r="F317" s="10" t="s">
        <v>51</v>
      </c>
      <c r="G317" s="10" t="s">
        <v>16</v>
      </c>
      <c r="H317" s="10" t="s">
        <v>17</v>
      </c>
      <c r="I317" s="10" t="s">
        <v>18</v>
      </c>
      <c r="J317" s="10" t="s">
        <v>19</v>
      </c>
      <c r="K317" s="10" t="s">
        <v>20</v>
      </c>
      <c r="L317" s="10" t="s">
        <v>21</v>
      </c>
      <c r="M317" s="10" t="s">
        <v>22</v>
      </c>
      <c r="N317" s="10" t="s">
        <v>23</v>
      </c>
    </row>
    <row r="318" spans="1:14" x14ac:dyDescent="0.3">
      <c r="B318" s="17">
        <v>-1</v>
      </c>
      <c r="C318" s="12" t="s">
        <v>52</v>
      </c>
      <c r="D318" s="12" t="s">
        <v>53</v>
      </c>
      <c r="E318" s="25" t="s">
        <v>54</v>
      </c>
      <c r="F318" s="26">
        <v>44531</v>
      </c>
      <c r="G318" s="9">
        <v>0.10491</v>
      </c>
      <c r="H318" s="9">
        <v>0.10491</v>
      </c>
      <c r="I318" s="9">
        <v>8.9120000000000005E-2</v>
      </c>
      <c r="J318" s="9">
        <v>8.7300000000000003E-2</v>
      </c>
      <c r="K318" s="9">
        <v>8.9120000000000005E-2</v>
      </c>
      <c r="L318" s="9">
        <v>8.7300000000000003E-2</v>
      </c>
      <c r="M318" s="9">
        <v>0.10156999999999999</v>
      </c>
      <c r="N318" s="9">
        <v>0.10156999999999999</v>
      </c>
    </row>
    <row r="319" spans="1:14" x14ac:dyDescent="0.3">
      <c r="B319" s="17">
        <f>B318-1</f>
        <v>-2</v>
      </c>
      <c r="C319" s="12" t="s">
        <v>55</v>
      </c>
      <c r="D319" s="12" t="s">
        <v>53</v>
      </c>
      <c r="E319" s="25" t="s">
        <v>54</v>
      </c>
      <c r="F319" s="26">
        <v>44531</v>
      </c>
      <c r="G319" s="9">
        <v>-5.1200000000000004E-3</v>
      </c>
      <c r="H319" s="9">
        <v>-5.1200000000000004E-3</v>
      </c>
      <c r="I319" s="9">
        <v>5.6800000000000002E-3</v>
      </c>
      <c r="J319" s="9">
        <v>5.6800000000000002E-3</v>
      </c>
      <c r="K319" s="9">
        <v>5.6800000000000002E-3</v>
      </c>
      <c r="L319" s="9">
        <v>5.6800000000000002E-3</v>
      </c>
      <c r="M319" s="9">
        <v>-5.9800000000000001E-3</v>
      </c>
      <c r="N319" s="9">
        <v>-5.9800000000000001E-3</v>
      </c>
    </row>
    <row r="320" spans="1:14" x14ac:dyDescent="0.3">
      <c r="B320" s="17">
        <f t="shared" ref="B320:B337" si="48">B319-1</f>
        <v>-3</v>
      </c>
      <c r="C320" s="13" t="s">
        <v>56</v>
      </c>
      <c r="D320" s="12" t="s">
        <v>53</v>
      </c>
      <c r="E320" s="25" t="s">
        <v>54</v>
      </c>
      <c r="F320" s="26">
        <v>44531</v>
      </c>
      <c r="G320" s="9">
        <v>2.3800000000000002E-3</v>
      </c>
      <c r="H320" s="9">
        <v>2.3800000000000002E-3</v>
      </c>
      <c r="I320" s="9">
        <f>0.00211</f>
        <v>2.1099999999999999E-3</v>
      </c>
      <c r="J320" s="9">
        <f t="shared" ref="J320:L320" si="49">0.00211</f>
        <v>2.1099999999999999E-3</v>
      </c>
      <c r="K320" s="9">
        <f t="shared" si="49"/>
        <v>2.1099999999999999E-3</v>
      </c>
      <c r="L320" s="9">
        <f t="shared" si="49"/>
        <v>2.1099999999999999E-3</v>
      </c>
      <c r="M320" s="9">
        <v>2.0100000000000001E-3</v>
      </c>
      <c r="N320" s="9">
        <v>2.0100000000000001E-3</v>
      </c>
    </row>
    <row r="321" spans="2:14" x14ac:dyDescent="0.3">
      <c r="B321" s="17">
        <f t="shared" si="48"/>
        <v>-4</v>
      </c>
      <c r="C321" s="12" t="s">
        <v>57</v>
      </c>
      <c r="D321" s="12" t="s">
        <v>58</v>
      </c>
      <c r="E321" s="25" t="s">
        <v>59</v>
      </c>
      <c r="F321" s="26">
        <v>44075</v>
      </c>
      <c r="G321" s="35">
        <v>4.58E-2</v>
      </c>
      <c r="H321" s="35">
        <v>4.58E-2</v>
      </c>
      <c r="I321" s="35">
        <v>4.4819999999999999E-2</v>
      </c>
      <c r="J321" s="35">
        <f t="shared" ref="J321" si="50">I321</f>
        <v>4.4819999999999999E-2</v>
      </c>
      <c r="K321" s="35">
        <v>4.7600000000000003E-3</v>
      </c>
      <c r="L321" s="35">
        <f t="shared" ref="L321" si="51">K321</f>
        <v>4.7600000000000003E-3</v>
      </c>
      <c r="M321" s="35">
        <v>4.3E-3</v>
      </c>
      <c r="N321" s="35">
        <v>4.3E-3</v>
      </c>
    </row>
    <row r="322" spans="2:14" x14ac:dyDescent="0.3">
      <c r="B322" s="17">
        <f t="shared" si="48"/>
        <v>-5</v>
      </c>
      <c r="C322" s="12" t="s">
        <v>60</v>
      </c>
      <c r="D322" s="12" t="s">
        <v>58</v>
      </c>
      <c r="E322" s="25" t="s">
        <v>59</v>
      </c>
      <c r="F322" s="26">
        <v>44287</v>
      </c>
      <c r="G322" s="9">
        <v>2.0400000000000001E-3</v>
      </c>
      <c r="H322" s="9">
        <v>2.0400000000000001E-3</v>
      </c>
      <c r="I322" s="9">
        <v>2.0100000000000001E-3</v>
      </c>
      <c r="J322" s="9">
        <v>2.0100000000000001E-3</v>
      </c>
      <c r="K322" s="9">
        <v>1.7799999999999999E-3</v>
      </c>
      <c r="L322" s="9">
        <v>1.7799999999999999E-3</v>
      </c>
      <c r="M322" s="9">
        <v>8.8999999999999995E-4</v>
      </c>
      <c r="N322" s="9">
        <v>8.8999999999999995E-4</v>
      </c>
    </row>
    <row r="323" spans="2:14" x14ac:dyDescent="0.3">
      <c r="B323" s="17">
        <f t="shared" si="48"/>
        <v>-6</v>
      </c>
      <c r="C323" s="12" t="s">
        <v>61</v>
      </c>
      <c r="D323" s="12" t="s">
        <v>58</v>
      </c>
      <c r="E323" s="25" t="s">
        <v>59</v>
      </c>
      <c r="F323" s="26">
        <v>44470</v>
      </c>
      <c r="G323" s="9">
        <v>-1E-4</v>
      </c>
      <c r="H323" s="9">
        <v>-1E-4</v>
      </c>
      <c r="I323" s="9">
        <v>-1E-4</v>
      </c>
      <c r="J323" s="9">
        <v>-1E-4</v>
      </c>
      <c r="K323" s="9">
        <v>-1E-4</v>
      </c>
      <c r="L323" s="9">
        <v>-1E-4</v>
      </c>
      <c r="M323" s="9">
        <v>-1E-4</v>
      </c>
      <c r="N323" s="9">
        <v>-1E-4</v>
      </c>
    </row>
    <row r="324" spans="2:14" x14ac:dyDescent="0.3">
      <c r="B324" s="17">
        <f t="shared" si="48"/>
        <v>-7</v>
      </c>
      <c r="C324" s="12" t="s">
        <v>62</v>
      </c>
      <c r="D324" s="12" t="s">
        <v>58</v>
      </c>
      <c r="E324" s="25" t="s">
        <v>59</v>
      </c>
      <c r="F324" s="26">
        <v>44287</v>
      </c>
      <c r="G324" s="9">
        <v>5.4400000000000004E-3</v>
      </c>
      <c r="H324" s="9">
        <v>5.4400000000000004E-3</v>
      </c>
      <c r="I324" s="9">
        <v>4.5599999999999998E-3</v>
      </c>
      <c r="J324" s="9">
        <v>4.5599999999999998E-3</v>
      </c>
      <c r="K324" s="9">
        <v>0</v>
      </c>
      <c r="L324" s="9">
        <v>0</v>
      </c>
      <c r="M324" s="9">
        <v>0</v>
      </c>
      <c r="N324" s="9">
        <v>0</v>
      </c>
    </row>
    <row r="325" spans="2:14" x14ac:dyDescent="0.3">
      <c r="B325" s="17">
        <f t="shared" si="48"/>
        <v>-8</v>
      </c>
      <c r="C325" s="12" t="s">
        <v>63</v>
      </c>
      <c r="D325" s="12" t="s">
        <v>58</v>
      </c>
      <c r="E325" s="25" t="s">
        <v>59</v>
      </c>
      <c r="F325" s="26">
        <v>44470</v>
      </c>
      <c r="G325" s="9">
        <v>-6.8999999999999997E-4</v>
      </c>
      <c r="H325" s="9">
        <v>-6.8999999999999997E-4</v>
      </c>
      <c r="I325" s="35">
        <v>1.2999999999999999E-4</v>
      </c>
      <c r="J325" s="35">
        <v>1.2999999999999999E-4</v>
      </c>
      <c r="K325" s="9">
        <v>-1.2E-4</v>
      </c>
      <c r="L325" s="9">
        <v>-1.2E-4</v>
      </c>
      <c r="M325" s="9">
        <v>-1.2999999999999999E-4</v>
      </c>
      <c r="N325" s="9">
        <v>-1.2999999999999999E-4</v>
      </c>
    </row>
    <row r="326" spans="2:14" x14ac:dyDescent="0.3">
      <c r="B326" s="17">
        <f t="shared" si="48"/>
        <v>-9</v>
      </c>
      <c r="C326" s="12" t="s">
        <v>64</v>
      </c>
      <c r="D326" s="12" t="s">
        <v>58</v>
      </c>
      <c r="E326" s="25" t="s">
        <v>59</v>
      </c>
      <c r="F326" s="26">
        <v>44378</v>
      </c>
      <c r="G326" s="9">
        <v>-4.2000000000000002E-4</v>
      </c>
      <c r="H326" s="9">
        <v>-4.2000000000000002E-4</v>
      </c>
      <c r="I326" s="9">
        <v>-4.2000000000000002E-4</v>
      </c>
      <c r="J326" s="9">
        <v>-4.2000000000000002E-4</v>
      </c>
      <c r="K326" s="9">
        <v>-4.2000000000000002E-4</v>
      </c>
      <c r="L326" s="9">
        <v>-4.2000000000000002E-4</v>
      </c>
      <c r="M326" s="9">
        <v>-4.2000000000000002E-4</v>
      </c>
      <c r="N326" s="9">
        <v>-4.2000000000000002E-4</v>
      </c>
    </row>
    <row r="327" spans="2:14" x14ac:dyDescent="0.3">
      <c r="B327" s="17">
        <f t="shared" si="48"/>
        <v>-10</v>
      </c>
      <c r="C327" s="12" t="s">
        <v>65</v>
      </c>
      <c r="D327" s="12" t="s">
        <v>58</v>
      </c>
      <c r="E327" s="25" t="s">
        <v>59</v>
      </c>
      <c r="F327" s="26">
        <v>44470</v>
      </c>
      <c r="G327" s="9">
        <v>-6.0000000000000002E-5</v>
      </c>
      <c r="H327" s="9">
        <v>-6.0000000000000002E-5</v>
      </c>
      <c r="I327" s="9">
        <v>-6.0000000000000002E-5</v>
      </c>
      <c r="J327" s="9">
        <v>-6.0000000000000002E-5</v>
      </c>
      <c r="K327" s="9">
        <v>-6.0000000000000002E-5</v>
      </c>
      <c r="L327" s="9">
        <v>-6.0000000000000002E-5</v>
      </c>
      <c r="M327" s="9">
        <v>-6.0000000000000002E-5</v>
      </c>
      <c r="N327" s="9">
        <v>-6.0000000000000002E-5</v>
      </c>
    </row>
    <row r="328" spans="2:14" x14ac:dyDescent="0.3">
      <c r="B328" s="17">
        <f t="shared" si="48"/>
        <v>-11</v>
      </c>
      <c r="C328" s="12" t="s">
        <v>66</v>
      </c>
      <c r="D328" s="12" t="s">
        <v>58</v>
      </c>
      <c r="E328" s="25" t="s">
        <v>59</v>
      </c>
      <c r="F328" s="26">
        <v>42933</v>
      </c>
      <c r="G328" s="9">
        <v>2.8800000000000002E-3</v>
      </c>
      <c r="H328" s="9">
        <v>2.8800000000000002E-3</v>
      </c>
      <c r="I328" s="9">
        <v>2.8800000000000002E-3</v>
      </c>
      <c r="J328" s="9">
        <v>2.8800000000000002E-3</v>
      </c>
      <c r="K328" s="9">
        <v>2.8800000000000002E-3</v>
      </c>
      <c r="L328" s="9">
        <v>2.8800000000000002E-3</v>
      </c>
      <c r="M328" s="9">
        <v>2.8800000000000002E-3</v>
      </c>
      <c r="N328" s="9">
        <v>2.8800000000000002E-3</v>
      </c>
    </row>
    <row r="329" spans="2:14" x14ac:dyDescent="0.3">
      <c r="B329" s="17">
        <f t="shared" si="48"/>
        <v>-12</v>
      </c>
      <c r="C329" s="12" t="s">
        <v>67</v>
      </c>
      <c r="D329" s="12" t="s">
        <v>58</v>
      </c>
      <c r="E329" s="25" t="s">
        <v>59</v>
      </c>
      <c r="F329" s="26">
        <v>44378</v>
      </c>
      <c r="G329" s="9">
        <v>6.0000000000000002E-5</v>
      </c>
      <c r="H329" s="9">
        <v>6.0000000000000002E-5</v>
      </c>
      <c r="I329" s="9">
        <v>6.0000000000000002E-5</v>
      </c>
      <c r="J329" s="9">
        <v>6.0000000000000002E-5</v>
      </c>
      <c r="K329" s="9">
        <v>6.0000000000000002E-5</v>
      </c>
      <c r="L329" s="9">
        <v>6.0000000000000002E-5</v>
      </c>
      <c r="M329" s="9">
        <v>6.0000000000000002E-5</v>
      </c>
      <c r="N329" s="9">
        <v>6.0000000000000002E-5</v>
      </c>
    </row>
    <row r="330" spans="2:14" x14ac:dyDescent="0.3">
      <c r="B330" s="17">
        <f t="shared" si="48"/>
        <v>-13</v>
      </c>
      <c r="C330" s="12" t="s">
        <v>68</v>
      </c>
      <c r="D330" s="12" t="s">
        <v>58</v>
      </c>
      <c r="E330" s="25" t="s">
        <v>59</v>
      </c>
      <c r="F330" s="26">
        <v>44378</v>
      </c>
      <c r="G330" s="35">
        <v>-1.9599999999999999E-3</v>
      </c>
      <c r="H330" s="9">
        <v>0</v>
      </c>
      <c r="I330" s="35">
        <v>-1.9599999999999999E-3</v>
      </c>
      <c r="J330" s="35">
        <v>-1.9599999999999999E-3</v>
      </c>
      <c r="K330" s="35">
        <v>-1.9599999999999999E-3</v>
      </c>
      <c r="L330" s="35">
        <v>-1.9599999999999999E-3</v>
      </c>
      <c r="M330" s="35">
        <v>-1.9599999999999999E-3</v>
      </c>
      <c r="N330" s="35">
        <v>-1.9599999999999999E-3</v>
      </c>
    </row>
    <row r="331" spans="2:14" x14ac:dyDescent="0.3">
      <c r="B331" s="17">
        <f t="shared" si="48"/>
        <v>-14</v>
      </c>
      <c r="C331" s="12" t="s">
        <v>69</v>
      </c>
      <c r="D331" s="12" t="s">
        <v>58</v>
      </c>
      <c r="E331" s="25" t="s">
        <v>59</v>
      </c>
      <c r="F331" s="26">
        <v>44378</v>
      </c>
      <c r="G331" s="35">
        <v>8.0000000000000007E-5</v>
      </c>
      <c r="H331" s="35">
        <v>8.0000000000000007E-5</v>
      </c>
      <c r="I331" s="35">
        <v>8.0000000000000007E-5</v>
      </c>
      <c r="J331" s="35">
        <v>8.0000000000000007E-5</v>
      </c>
      <c r="K331" s="35">
        <v>8.0000000000000007E-5</v>
      </c>
      <c r="L331" s="35">
        <v>8.0000000000000007E-5</v>
      </c>
      <c r="M331" s="35">
        <v>8.0000000000000007E-5</v>
      </c>
      <c r="N331" s="35">
        <v>8.0000000000000007E-5</v>
      </c>
    </row>
    <row r="332" spans="2:14" x14ac:dyDescent="0.3">
      <c r="B332" s="17">
        <f t="shared" si="48"/>
        <v>-15</v>
      </c>
      <c r="C332" s="12" t="s">
        <v>55</v>
      </c>
      <c r="D332" s="12" t="s">
        <v>58</v>
      </c>
      <c r="E332" s="25" t="s">
        <v>59</v>
      </c>
      <c r="F332" s="26"/>
      <c r="G332" s="9"/>
      <c r="H332" s="9"/>
      <c r="I332" s="9"/>
      <c r="J332" s="9"/>
      <c r="K332" s="9"/>
      <c r="L332" s="9"/>
      <c r="M332" s="9"/>
      <c r="N332" s="9"/>
    </row>
    <row r="333" spans="2:14" x14ac:dyDescent="0.3">
      <c r="B333" s="17">
        <f t="shared" si="48"/>
        <v>-16</v>
      </c>
      <c r="C333" s="12" t="s">
        <v>70</v>
      </c>
      <c r="D333" s="12" t="s">
        <v>71</v>
      </c>
      <c r="E333" s="25" t="s">
        <v>59</v>
      </c>
      <c r="F333" s="26">
        <v>44287</v>
      </c>
      <c r="G333" s="9">
        <v>3.4540000000000001E-2</v>
      </c>
      <c r="H333" s="9">
        <v>3.4540000000000001E-2</v>
      </c>
      <c r="I333" s="9">
        <v>3.4700000000000002E-2</v>
      </c>
      <c r="J333" s="9">
        <v>3.4700000000000002E-2</v>
      </c>
      <c r="K333" s="9">
        <v>1.401E-2</v>
      </c>
      <c r="L333" s="9">
        <v>1.401E-2</v>
      </c>
      <c r="M333" s="9">
        <v>1.427E-2</v>
      </c>
      <c r="N333" s="9">
        <v>1.427E-2</v>
      </c>
    </row>
    <row r="334" spans="2:14" x14ac:dyDescent="0.3">
      <c r="B334" s="17">
        <f t="shared" si="48"/>
        <v>-17</v>
      </c>
      <c r="C334" s="12" t="s">
        <v>72</v>
      </c>
      <c r="D334" s="12" t="s">
        <v>71</v>
      </c>
      <c r="E334" s="25" t="s">
        <v>59</v>
      </c>
      <c r="F334" s="26">
        <v>44287</v>
      </c>
      <c r="G334" s="9">
        <v>7.3999999999999999E-4</v>
      </c>
      <c r="H334" s="9">
        <v>7.3999999999999999E-4</v>
      </c>
      <c r="I334" s="9">
        <v>-1.7899999999999999E-3</v>
      </c>
      <c r="J334" s="9">
        <v>-1.7899999999999999E-3</v>
      </c>
      <c r="K334" s="9">
        <v>-1.92E-3</v>
      </c>
      <c r="L334" s="9">
        <v>-1.92E-3</v>
      </c>
      <c r="M334" s="9">
        <v>-5.9000000000000003E-4</v>
      </c>
      <c r="N334" s="9">
        <v>-5.9000000000000003E-4</v>
      </c>
    </row>
    <row r="335" spans="2:14" x14ac:dyDescent="0.3">
      <c r="B335" s="17">
        <f t="shared" si="48"/>
        <v>-18</v>
      </c>
      <c r="C335" s="12" t="s">
        <v>73</v>
      </c>
      <c r="D335" s="12" t="s">
        <v>71</v>
      </c>
      <c r="E335" s="25" t="s">
        <v>59</v>
      </c>
      <c r="F335" s="26">
        <v>44287</v>
      </c>
      <c r="G335" s="9">
        <v>4.6000000000000001E-4</v>
      </c>
      <c r="H335" s="9">
        <v>4.6000000000000001E-4</v>
      </c>
      <c r="I335" s="9">
        <v>3.8999999999999999E-4</v>
      </c>
      <c r="J335" s="9">
        <v>3.8999999999999999E-4</v>
      </c>
      <c r="K335" s="9">
        <v>3.8999999999999999E-4</v>
      </c>
      <c r="L335" s="9">
        <v>3.8999999999999999E-4</v>
      </c>
      <c r="M335" s="9">
        <v>3.5E-4</v>
      </c>
      <c r="N335" s="9">
        <v>3.5E-4</v>
      </c>
    </row>
    <row r="336" spans="2:14" x14ac:dyDescent="0.3">
      <c r="B336" s="17">
        <f t="shared" si="48"/>
        <v>-19</v>
      </c>
      <c r="C336" s="12" t="s">
        <v>74</v>
      </c>
      <c r="D336" s="12" t="s">
        <v>75</v>
      </c>
      <c r="E336" s="25" t="s">
        <v>59</v>
      </c>
      <c r="F336" s="26">
        <v>44287</v>
      </c>
      <c r="G336" s="9">
        <v>-1.49E-3</v>
      </c>
      <c r="H336" s="9">
        <v>-1.49E-3</v>
      </c>
      <c r="I336" s="9">
        <v>-1.49E-3</v>
      </c>
      <c r="J336" s="9">
        <v>-1.49E-3</v>
      </c>
      <c r="K336" s="9">
        <v>-1.49E-3</v>
      </c>
      <c r="L336" s="9">
        <v>-1.49E-3</v>
      </c>
      <c r="M336" s="9">
        <v>-1.49E-3</v>
      </c>
      <c r="N336" s="9">
        <v>-1.49E-3</v>
      </c>
    </row>
    <row r="337" spans="2:14" x14ac:dyDescent="0.3">
      <c r="B337" s="17">
        <f t="shared" si="48"/>
        <v>-20</v>
      </c>
      <c r="C337" s="12" t="s">
        <v>76</v>
      </c>
      <c r="D337" s="12" t="s">
        <v>75</v>
      </c>
      <c r="E337" s="25" t="s">
        <v>59</v>
      </c>
      <c r="F337" s="26">
        <v>44287</v>
      </c>
      <c r="G337" s="9">
        <v>4.0000000000000003E-5</v>
      </c>
      <c r="H337" s="9">
        <v>4.0000000000000003E-5</v>
      </c>
      <c r="I337" s="9">
        <v>4.0000000000000003E-5</v>
      </c>
      <c r="J337" s="9">
        <v>4.0000000000000003E-5</v>
      </c>
      <c r="K337" s="9">
        <v>4.0000000000000003E-5</v>
      </c>
      <c r="L337" s="9">
        <v>4.0000000000000003E-5</v>
      </c>
      <c r="M337" s="9">
        <v>4.0000000000000003E-5</v>
      </c>
      <c r="N337" s="9">
        <v>4.0000000000000003E-5</v>
      </c>
    </row>
    <row r="338" spans="2:14" x14ac:dyDescent="0.3">
      <c r="G338" s="27"/>
      <c r="H338" s="27"/>
      <c r="I338" s="27"/>
      <c r="J338" s="27"/>
      <c r="K338" s="27"/>
      <c r="L338" s="27"/>
      <c r="M338" s="27"/>
      <c r="N338" s="27"/>
    </row>
    <row r="339" spans="2:14" x14ac:dyDescent="0.3">
      <c r="B339" s="17">
        <f>B337-1</f>
        <v>-21</v>
      </c>
      <c r="C339" s="99" t="s">
        <v>77</v>
      </c>
      <c r="D339" s="100"/>
      <c r="E339" s="100"/>
      <c r="F339" s="101"/>
      <c r="G339" s="14">
        <f>-SUM(G318:G337)</f>
        <v>-0.18953000000000006</v>
      </c>
      <c r="H339" s="14">
        <f t="shared" ref="H339:N339" si="52">-SUM(H318:H337)</f>
        <v>-0.19149000000000002</v>
      </c>
      <c r="I339" s="14">
        <f t="shared" si="52"/>
        <v>-0.18076000000000006</v>
      </c>
      <c r="J339" s="14">
        <f t="shared" si="52"/>
        <v>-0.17894000000000007</v>
      </c>
      <c r="K339" s="14">
        <f t="shared" si="52"/>
        <v>-0.11483999999999998</v>
      </c>
      <c r="L339" s="14">
        <f t="shared" si="52"/>
        <v>-0.11301999999999998</v>
      </c>
      <c r="M339" s="14">
        <f t="shared" si="52"/>
        <v>-0.11571999999999998</v>
      </c>
      <c r="N339" s="14">
        <f t="shared" si="52"/>
        <v>-0.11571999999999998</v>
      </c>
    </row>
    <row r="340" spans="2:14" x14ac:dyDescent="0.3">
      <c r="B340" s="17">
        <f>B339-1</f>
        <v>-22</v>
      </c>
      <c r="C340" s="99" t="s">
        <v>78</v>
      </c>
      <c r="D340" s="100"/>
      <c r="E340" s="100"/>
      <c r="F340" s="101"/>
      <c r="G340" s="14">
        <f>-SUM(G318:G320)</f>
        <v>-0.10217000000000001</v>
      </c>
      <c r="H340" s="14">
        <f t="shared" ref="H340:N340" si="53">-SUM(H318:H320)</f>
        <v>-0.10217000000000001</v>
      </c>
      <c r="I340" s="14">
        <f t="shared" si="53"/>
        <v>-9.691000000000001E-2</v>
      </c>
      <c r="J340" s="14">
        <f t="shared" si="53"/>
        <v>-9.5090000000000008E-2</v>
      </c>
      <c r="K340" s="14">
        <f t="shared" si="53"/>
        <v>-9.691000000000001E-2</v>
      </c>
      <c r="L340" s="14">
        <f t="shared" si="53"/>
        <v>-9.5090000000000008E-2</v>
      </c>
      <c r="M340" s="14">
        <f t="shared" si="53"/>
        <v>-9.7599999999999992E-2</v>
      </c>
      <c r="N340" s="14">
        <f t="shared" si="53"/>
        <v>-9.7599999999999992E-2</v>
      </c>
    </row>
  </sheetData>
  <mergeCells count="36">
    <mergeCell ref="C263:F263"/>
    <mergeCell ref="C264:F264"/>
    <mergeCell ref="C36:F36"/>
    <mergeCell ref="C9:M9"/>
    <mergeCell ref="C10:M10"/>
    <mergeCell ref="C35:F35"/>
    <mergeCell ref="C161:M161"/>
    <mergeCell ref="C238:M238"/>
    <mergeCell ref="C187:F187"/>
    <mergeCell ref="C188:F188"/>
    <mergeCell ref="C199:M199"/>
    <mergeCell ref="C200:M200"/>
    <mergeCell ref="C86:M86"/>
    <mergeCell ref="C111:F111"/>
    <mergeCell ref="C225:F225"/>
    <mergeCell ref="C226:F226"/>
    <mergeCell ref="C237:M237"/>
    <mergeCell ref="C123:M123"/>
    <mergeCell ref="C124:M124"/>
    <mergeCell ref="C149:F149"/>
    <mergeCell ref="C150:F150"/>
    <mergeCell ref="C112:F112"/>
    <mergeCell ref="C162:M162"/>
    <mergeCell ref="C47:M47"/>
    <mergeCell ref="C48:M48"/>
    <mergeCell ref="C73:F73"/>
    <mergeCell ref="C74:F74"/>
    <mergeCell ref="C85:M85"/>
    <mergeCell ref="C339:F339"/>
    <mergeCell ref="C340:F340"/>
    <mergeCell ref="C275:M275"/>
    <mergeCell ref="C276:M276"/>
    <mergeCell ref="C301:F301"/>
    <mergeCell ref="C302:F302"/>
    <mergeCell ref="C313:M313"/>
    <mergeCell ref="C314:M314"/>
  </mergeCells>
  <pageMargins left="0.25" right="0.2" top="0.75" bottom="0.75" header="0.3" footer="0.3"/>
  <pageSetup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2D2AD-A4C3-4004-94F4-FDAF9EF54265}">
  <dimension ref="B2:BA203"/>
  <sheetViews>
    <sheetView zoomScale="90" zoomScaleNormal="90" workbookViewId="0">
      <pane xSplit="3" topLeftCell="D1" activePane="topRight" state="frozen"/>
      <selection pane="topRight" activeCell="K36" sqref="K36"/>
    </sheetView>
  </sheetViews>
  <sheetFormatPr defaultColWidth="9.33203125" defaultRowHeight="14.4" x14ac:dyDescent="0.3"/>
  <cols>
    <col min="1" max="1" width="2.33203125" style="2" customWidth="1"/>
    <col min="2" max="2" width="41" style="2" bestFit="1" customWidth="1"/>
    <col min="3" max="3" width="23" style="2" bestFit="1" customWidth="1"/>
    <col min="4" max="27" width="23" style="2" customWidth="1"/>
    <col min="28" max="28" width="13.6640625" style="2" customWidth="1"/>
    <col min="29" max="29" width="14.6640625" style="2" customWidth="1"/>
    <col min="30" max="31" width="12.33203125" style="2" customWidth="1"/>
    <col min="32" max="32" width="11.6640625" style="2" customWidth="1"/>
    <col min="33" max="33" width="12.33203125" style="2" customWidth="1"/>
    <col min="34" max="34" width="11.6640625" style="2" customWidth="1"/>
    <col min="35" max="35" width="14.5546875" style="2" customWidth="1"/>
    <col min="36" max="36" width="18.5546875" style="2" customWidth="1"/>
    <col min="37" max="37" width="15.44140625" style="2" customWidth="1"/>
    <col min="38" max="38" width="18.33203125" style="2" customWidth="1"/>
    <col min="39" max="39" width="17.6640625" style="2" customWidth="1"/>
    <col min="40" max="40" width="13.6640625" style="2" bestFit="1" customWidth="1"/>
    <col min="41" max="41" width="14.6640625" style="2" bestFit="1" customWidth="1"/>
    <col min="42" max="46" width="12.6640625" style="2" bestFit="1" customWidth="1"/>
    <col min="47" max="47" width="14.5546875" style="2" bestFit="1" customWidth="1"/>
    <col min="48" max="48" width="15.44140625" style="2" bestFit="1" customWidth="1"/>
    <col min="49" max="49" width="15.5546875" style="2" bestFit="1" customWidth="1"/>
    <col min="50" max="50" width="18.33203125" style="2" bestFit="1" customWidth="1"/>
    <col min="51" max="51" width="17.6640625" style="2" bestFit="1" customWidth="1"/>
    <col min="52" max="16384" width="9.33203125" style="2"/>
  </cols>
  <sheetData>
    <row r="2" spans="2:51" x14ac:dyDescent="0.3">
      <c r="B2" s="1" t="s">
        <v>16</v>
      </c>
      <c r="C2" s="1" t="s">
        <v>132</v>
      </c>
      <c r="D2" s="1" t="s">
        <v>185</v>
      </c>
      <c r="E2" s="1" t="s">
        <v>186</v>
      </c>
      <c r="F2" s="1" t="s">
        <v>187</v>
      </c>
      <c r="G2" s="1" t="s">
        <v>188</v>
      </c>
      <c r="H2" s="1" t="s">
        <v>189</v>
      </c>
      <c r="I2" s="1" t="s">
        <v>190</v>
      </c>
      <c r="J2" s="1" t="s">
        <v>191</v>
      </c>
      <c r="K2" s="1" t="s">
        <v>192</v>
      </c>
      <c r="L2" s="1" t="s">
        <v>193</v>
      </c>
      <c r="M2" s="1" t="s">
        <v>194</v>
      </c>
      <c r="N2" s="1" t="s">
        <v>195</v>
      </c>
      <c r="O2" s="1" t="s">
        <v>196</v>
      </c>
      <c r="P2" s="1" t="s">
        <v>197</v>
      </c>
      <c r="Q2" s="1" t="s">
        <v>198</v>
      </c>
      <c r="R2" s="1" t="s">
        <v>199</v>
      </c>
      <c r="S2" s="1" t="s">
        <v>200</v>
      </c>
      <c r="T2" s="1" t="s">
        <v>201</v>
      </c>
      <c r="U2" s="1" t="s">
        <v>202</v>
      </c>
      <c r="V2" s="1" t="s">
        <v>203</v>
      </c>
      <c r="W2" s="1" t="s">
        <v>204</v>
      </c>
      <c r="X2" s="1" t="s">
        <v>205</v>
      </c>
      <c r="Y2" s="1" t="s">
        <v>206</v>
      </c>
      <c r="Z2" s="1" t="s">
        <v>207</v>
      </c>
      <c r="AA2" s="1" t="s">
        <v>208</v>
      </c>
      <c r="AB2" s="1" t="s">
        <v>209</v>
      </c>
      <c r="AC2" s="1" t="s">
        <v>210</v>
      </c>
      <c r="AD2" s="1" t="s">
        <v>211</v>
      </c>
      <c r="AE2" s="43" t="s">
        <v>212</v>
      </c>
      <c r="AF2" s="1" t="s">
        <v>213</v>
      </c>
      <c r="AG2" s="1" t="s">
        <v>214</v>
      </c>
      <c r="AH2" s="1" t="s">
        <v>215</v>
      </c>
      <c r="AI2" s="1" t="s">
        <v>216</v>
      </c>
      <c r="AJ2" s="1" t="s">
        <v>217</v>
      </c>
      <c r="AK2" s="1" t="s">
        <v>218</v>
      </c>
      <c r="AL2" s="1" t="s">
        <v>219</v>
      </c>
      <c r="AM2" s="1" t="s">
        <v>220</v>
      </c>
      <c r="AN2" s="1" t="s">
        <v>221</v>
      </c>
      <c r="AO2" s="1" t="s">
        <v>222</v>
      </c>
      <c r="AP2" s="1" t="s">
        <v>223</v>
      </c>
      <c r="AQ2" s="1" t="s">
        <v>224</v>
      </c>
      <c r="AR2" s="1" t="s">
        <v>225</v>
      </c>
      <c r="AS2" s="1" t="s">
        <v>226</v>
      </c>
      <c r="AT2" s="1" t="s">
        <v>227</v>
      </c>
      <c r="AU2" s="1" t="s">
        <v>228</v>
      </c>
      <c r="AV2" s="1" t="s">
        <v>229</v>
      </c>
      <c r="AW2" s="1" t="s">
        <v>230</v>
      </c>
      <c r="AX2" s="1" t="s">
        <v>231</v>
      </c>
      <c r="AY2" s="1" t="s">
        <v>232</v>
      </c>
    </row>
    <row r="3" spans="2:51" x14ac:dyDescent="0.3">
      <c r="B3" s="44" t="s">
        <v>52</v>
      </c>
      <c r="C3" s="44" t="s">
        <v>53</v>
      </c>
      <c r="D3" s="6">
        <v>9.7919999999999993E-2</v>
      </c>
      <c r="E3" s="6">
        <v>9.7919999999999993E-2</v>
      </c>
      <c r="F3" s="6">
        <v>9.7919999999999993E-2</v>
      </c>
      <c r="G3" s="6">
        <v>8.3150000000000002E-2</v>
      </c>
      <c r="H3" s="6">
        <v>8.3150000000000002E-2</v>
      </c>
      <c r="I3" s="6">
        <v>8.3150000000000002E-2</v>
      </c>
      <c r="J3" s="6">
        <v>8.3150000000000002E-2</v>
      </c>
      <c r="K3" s="6">
        <v>8.3150000000000002E-2</v>
      </c>
      <c r="L3" s="6">
        <v>8.3150000000000002E-2</v>
      </c>
      <c r="M3" s="6">
        <v>0.10814</v>
      </c>
      <c r="N3" s="6">
        <v>0.10814</v>
      </c>
      <c r="O3" s="6">
        <v>0.10814</v>
      </c>
      <c r="P3" s="6">
        <v>0.10814</v>
      </c>
      <c r="Q3" s="6">
        <v>0.10814</v>
      </c>
      <c r="R3" s="6">
        <v>0.10814</v>
      </c>
      <c r="S3" s="6">
        <v>9.1670000000000001E-2</v>
      </c>
      <c r="T3" s="6">
        <v>9.1670000000000001E-2</v>
      </c>
      <c r="U3" s="6">
        <v>9.1670000000000001E-2</v>
      </c>
      <c r="V3" s="6">
        <v>9.1670000000000001E-2</v>
      </c>
      <c r="W3" s="6">
        <v>9.1670000000000001E-2</v>
      </c>
      <c r="X3" s="6">
        <v>9.1670000000000001E-2</v>
      </c>
      <c r="Y3" s="6">
        <v>0.10884000000000001</v>
      </c>
      <c r="Z3" s="6">
        <v>0.10884000000000001</v>
      </c>
      <c r="AA3" s="6">
        <v>0.10884000000000001</v>
      </c>
      <c r="AB3" s="6">
        <v>0.10884000000000001</v>
      </c>
      <c r="AC3" s="6">
        <v>0.10884000000000001</v>
      </c>
      <c r="AD3" s="6">
        <v>0.10884000000000001</v>
      </c>
      <c r="AE3" s="6">
        <v>7.4969999999999995E-2</v>
      </c>
      <c r="AF3" s="6">
        <v>7.4969999999999995E-2</v>
      </c>
      <c r="AG3" s="6">
        <v>7.4969999999999995E-2</v>
      </c>
      <c r="AH3" s="6">
        <v>7.4969999999999995E-2</v>
      </c>
      <c r="AI3" s="6">
        <v>7.4969999999999995E-2</v>
      </c>
      <c r="AJ3" s="6">
        <v>7.4969999999999995E-2</v>
      </c>
      <c r="AK3" s="6">
        <v>9.5680000000000001E-2</v>
      </c>
      <c r="AL3" s="6">
        <v>9.5680000000000001E-2</v>
      </c>
      <c r="AM3" s="6">
        <v>9.5680000000000001E-2</v>
      </c>
      <c r="AN3" s="6">
        <v>9.5680000000000001E-2</v>
      </c>
      <c r="AO3" s="6">
        <v>9.5680000000000001E-2</v>
      </c>
      <c r="AP3" s="6">
        <v>9.5680000000000001E-2</v>
      </c>
      <c r="AQ3" s="6">
        <v>7.2370000000000004E-2</v>
      </c>
      <c r="AR3" s="6">
        <v>7.2370000000000004E-2</v>
      </c>
      <c r="AS3" s="6">
        <v>7.2370000000000004E-2</v>
      </c>
      <c r="AT3" s="6">
        <v>7.2370000000000004E-2</v>
      </c>
      <c r="AU3" s="6">
        <v>7.2370000000000004E-2</v>
      </c>
      <c r="AV3" s="6">
        <v>7.2370000000000004E-2</v>
      </c>
      <c r="AW3" s="6">
        <v>0.10491</v>
      </c>
      <c r="AX3" s="6">
        <v>0.10491</v>
      </c>
      <c r="AY3" s="6">
        <v>0.10491</v>
      </c>
    </row>
    <row r="4" spans="2:51" x14ac:dyDescent="0.3">
      <c r="B4" s="44" t="s">
        <v>55</v>
      </c>
      <c r="C4" s="44" t="s">
        <v>53</v>
      </c>
      <c r="D4" s="6">
        <v>-4.6499999999999996E-3</v>
      </c>
      <c r="E4" s="6">
        <v>-4.6499999999999996E-3</v>
      </c>
      <c r="F4" s="6">
        <v>-4.6499999999999996E-3</v>
      </c>
      <c r="G4" s="6">
        <v>6.9999999999999994E-5</v>
      </c>
      <c r="H4" s="6">
        <v>6.9999999999999994E-5</v>
      </c>
      <c r="I4" s="6">
        <v>6.9999999999999994E-5</v>
      </c>
      <c r="J4" s="6">
        <v>6.9999999999999994E-5</v>
      </c>
      <c r="K4" s="6">
        <v>6.9999999999999994E-5</v>
      </c>
      <c r="L4" s="6">
        <v>6.9999999999999994E-5</v>
      </c>
      <c r="M4" s="6">
        <v>6.9999999999999994E-5</v>
      </c>
      <c r="N4" s="6">
        <v>6.9999999999999994E-5</v>
      </c>
      <c r="O4" s="6">
        <v>6.9999999999999994E-5</v>
      </c>
      <c r="P4" s="6">
        <v>6.9999999999999994E-5</v>
      </c>
      <c r="Q4" s="6">
        <v>6.9999999999999994E-5</v>
      </c>
      <c r="R4" s="6">
        <v>6.9999999999999994E-5</v>
      </c>
      <c r="S4" s="6">
        <v>-2.2300000000000002E-3</v>
      </c>
      <c r="T4" s="6">
        <v>-2.2300000000000002E-3</v>
      </c>
      <c r="U4" s="6">
        <v>-2.2300000000000002E-3</v>
      </c>
      <c r="V4" s="6">
        <v>-2.2300000000000002E-3</v>
      </c>
      <c r="W4" s="6">
        <v>-2.2300000000000002E-3</v>
      </c>
      <c r="X4" s="6">
        <v>-2.2300000000000002E-3</v>
      </c>
      <c r="Y4" s="6">
        <v>-2.2300000000000002E-3</v>
      </c>
      <c r="Z4" s="6">
        <v>-2.2300000000000002E-3</v>
      </c>
      <c r="AA4" s="6">
        <v>-2.2300000000000002E-3</v>
      </c>
      <c r="AB4" s="6">
        <v>-2.2300000000000002E-3</v>
      </c>
      <c r="AC4" s="6">
        <v>-2.2300000000000002E-3</v>
      </c>
      <c r="AD4" s="6">
        <v>-2.2300000000000002E-3</v>
      </c>
      <c r="AE4" s="6">
        <v>-2.9399999999999999E-3</v>
      </c>
      <c r="AF4" s="6">
        <v>-2.9399999999999999E-3</v>
      </c>
      <c r="AG4" s="6">
        <v>-2.9399999999999999E-3</v>
      </c>
      <c r="AH4" s="6">
        <v>-2.9399999999999999E-3</v>
      </c>
      <c r="AI4" s="6">
        <v>-2.9399999999999999E-3</v>
      </c>
      <c r="AJ4" s="6">
        <v>-2.9399999999999999E-3</v>
      </c>
      <c r="AK4" s="6">
        <v>-2.9399999999999999E-3</v>
      </c>
      <c r="AL4" s="6">
        <v>-2.9399999999999999E-3</v>
      </c>
      <c r="AM4" s="6">
        <v>-2.9399999999999999E-3</v>
      </c>
      <c r="AN4" s="6">
        <v>-2.9399999999999999E-3</v>
      </c>
      <c r="AO4" s="6">
        <v>-2.9399999999999999E-3</v>
      </c>
      <c r="AP4" s="6">
        <v>-2.9399999999999999E-3</v>
      </c>
      <c r="AQ4" s="6">
        <v>-5.1200000000000004E-3</v>
      </c>
      <c r="AR4" s="6">
        <v>-5.1200000000000004E-3</v>
      </c>
      <c r="AS4" s="6">
        <v>-5.1200000000000004E-3</v>
      </c>
      <c r="AT4" s="6">
        <v>-5.1200000000000004E-3</v>
      </c>
      <c r="AU4" s="6">
        <v>-5.1200000000000004E-3</v>
      </c>
      <c r="AV4" s="6">
        <v>-5.1200000000000004E-3</v>
      </c>
      <c r="AW4" s="6">
        <v>-5.1200000000000004E-3</v>
      </c>
      <c r="AX4" s="6">
        <v>-5.1200000000000004E-3</v>
      </c>
      <c r="AY4" s="6">
        <v>-5.1200000000000004E-3</v>
      </c>
    </row>
    <row r="5" spans="2:51" x14ac:dyDescent="0.3">
      <c r="B5" s="45" t="s">
        <v>56</v>
      </c>
      <c r="C5" s="44" t="s">
        <v>53</v>
      </c>
      <c r="D5" s="6">
        <v>1.48E-3</v>
      </c>
      <c r="E5" s="6">
        <v>1.48E-3</v>
      </c>
      <c r="F5" s="6">
        <v>1.48E-3</v>
      </c>
      <c r="G5" s="6">
        <v>1.6000000000000001E-3</v>
      </c>
      <c r="H5" s="6">
        <v>1.6000000000000001E-3</v>
      </c>
      <c r="I5" s="6">
        <v>1.6000000000000001E-3</v>
      </c>
      <c r="J5" s="6">
        <v>1.6000000000000001E-3</v>
      </c>
      <c r="K5" s="6">
        <v>1.6000000000000001E-3</v>
      </c>
      <c r="L5" s="6">
        <v>1.65E-3</v>
      </c>
      <c r="M5" s="6">
        <v>1.65E-3</v>
      </c>
      <c r="N5" s="6">
        <v>1.65E-3</v>
      </c>
      <c r="O5" s="6">
        <v>1.65E-3</v>
      </c>
      <c r="P5" s="6">
        <v>1.65E-3</v>
      </c>
      <c r="Q5" s="6">
        <v>1.65E-3</v>
      </c>
      <c r="R5" s="6">
        <v>1.65E-3</v>
      </c>
      <c r="S5" s="6">
        <v>2.33E-3</v>
      </c>
      <c r="T5" s="6">
        <v>2.33E-3</v>
      </c>
      <c r="U5" s="6">
        <v>2.33E-3</v>
      </c>
      <c r="V5" s="6">
        <v>2.33E-3</v>
      </c>
      <c r="W5" s="6">
        <v>2.33E-3</v>
      </c>
      <c r="X5" s="6">
        <v>2.33E-3</v>
      </c>
      <c r="Y5" s="6">
        <v>2.33E-3</v>
      </c>
      <c r="Z5" s="6">
        <v>2.33E-3</v>
      </c>
      <c r="AA5" s="6">
        <v>2.33E-3</v>
      </c>
      <c r="AB5" s="6">
        <v>2.33E-3</v>
      </c>
      <c r="AC5" s="6">
        <v>2.33E-3</v>
      </c>
      <c r="AD5" s="6">
        <v>2.33E-3</v>
      </c>
      <c r="AE5" s="6">
        <v>2.3E-3</v>
      </c>
      <c r="AF5" s="6">
        <v>2.3E-3</v>
      </c>
      <c r="AG5" s="6">
        <v>2.3E-3</v>
      </c>
      <c r="AH5" s="6">
        <v>2.3E-3</v>
      </c>
      <c r="AI5" s="6">
        <v>2.3E-3</v>
      </c>
      <c r="AJ5" s="6">
        <v>2.3E-3</v>
      </c>
      <c r="AK5" s="6">
        <v>2.3E-3</v>
      </c>
      <c r="AL5" s="6">
        <v>2.3E-3</v>
      </c>
      <c r="AM5" s="6">
        <v>2.3E-3</v>
      </c>
      <c r="AN5" s="6">
        <v>2.3E-3</v>
      </c>
      <c r="AO5" s="6">
        <v>2.3E-3</v>
      </c>
      <c r="AP5" s="6">
        <v>2.3E-3</v>
      </c>
      <c r="AQ5" s="6">
        <v>2.3800000000000002E-3</v>
      </c>
      <c r="AR5" s="6">
        <v>2.3800000000000002E-3</v>
      </c>
      <c r="AS5" s="6">
        <v>2.3800000000000002E-3</v>
      </c>
      <c r="AT5" s="6">
        <v>2.3800000000000002E-3</v>
      </c>
      <c r="AU5" s="6">
        <v>2.3800000000000002E-3</v>
      </c>
      <c r="AV5" s="6">
        <v>2.3800000000000002E-3</v>
      </c>
      <c r="AW5" s="6">
        <v>2.3800000000000002E-3</v>
      </c>
      <c r="AX5" s="6">
        <v>2.3800000000000002E-3</v>
      </c>
      <c r="AY5" s="6">
        <v>2.3800000000000002E-3</v>
      </c>
    </row>
    <row r="6" spans="2:51" x14ac:dyDescent="0.3">
      <c r="B6" s="44" t="s">
        <v>57</v>
      </c>
      <c r="C6" s="44" t="s">
        <v>58</v>
      </c>
      <c r="D6" s="6">
        <v>3.6639999999999999E-2</v>
      </c>
      <c r="E6" s="46">
        <v>3.6639999999999999E-2</v>
      </c>
      <c r="F6" s="46">
        <v>3.6639999999999999E-2</v>
      </c>
      <c r="G6" s="6">
        <v>3.6639999999999999E-2</v>
      </c>
      <c r="H6" s="46">
        <v>3.6639999999999999E-2</v>
      </c>
      <c r="I6" s="46">
        <v>3.6639999999999999E-2</v>
      </c>
      <c r="J6" s="46">
        <v>3.6639999999999999E-2</v>
      </c>
      <c r="K6" s="46">
        <v>3.6639999999999999E-2</v>
      </c>
      <c r="L6" s="6">
        <v>4.2979999999999997E-2</v>
      </c>
      <c r="M6" s="6">
        <v>4.2979999999999997E-2</v>
      </c>
      <c r="N6" s="46">
        <v>4.2979999999999997E-2</v>
      </c>
      <c r="O6" s="46">
        <v>4.2979999999999997E-2</v>
      </c>
      <c r="P6" s="6">
        <v>4.2979999999999997E-2</v>
      </c>
      <c r="Q6" s="46">
        <v>4.2979999999999997E-2</v>
      </c>
      <c r="R6" s="46">
        <v>4.2979999999999997E-2</v>
      </c>
      <c r="S6" s="6">
        <v>4.2979999999999997E-2</v>
      </c>
      <c r="T6" s="46">
        <v>4.2979999999999997E-2</v>
      </c>
      <c r="U6" s="46">
        <v>4.2979999999999997E-2</v>
      </c>
      <c r="V6" s="6">
        <v>4.2979999999999997E-2</v>
      </c>
      <c r="W6" s="6">
        <v>4.2979999999999997E-2</v>
      </c>
      <c r="X6" s="6">
        <v>4.496E-2</v>
      </c>
      <c r="Y6" s="6">
        <v>4.496E-2</v>
      </c>
      <c r="Z6" s="46">
        <v>4.496E-2</v>
      </c>
      <c r="AA6" s="46">
        <v>4.496E-2</v>
      </c>
      <c r="AB6" s="6">
        <v>4.496E-2</v>
      </c>
      <c r="AC6" s="6">
        <v>4.496E-2</v>
      </c>
      <c r="AD6" s="6">
        <v>4.496E-2</v>
      </c>
      <c r="AE6" s="6">
        <v>4.496E-2</v>
      </c>
      <c r="AF6" s="6">
        <v>4.496E-2</v>
      </c>
      <c r="AG6" s="6">
        <v>4.496E-2</v>
      </c>
      <c r="AH6" s="6">
        <v>4.496E-2</v>
      </c>
      <c r="AI6" s="6">
        <v>4.496E-2</v>
      </c>
      <c r="AJ6" s="6">
        <v>4.58E-2</v>
      </c>
      <c r="AK6" s="6">
        <v>4.58E-2</v>
      </c>
      <c r="AL6" s="6">
        <v>4.58E-2</v>
      </c>
      <c r="AM6" s="6">
        <v>4.58E-2</v>
      </c>
      <c r="AN6" s="6">
        <v>4.58E-2</v>
      </c>
      <c r="AO6" s="6">
        <v>4.58E-2</v>
      </c>
      <c r="AP6" s="6">
        <v>4.58E-2</v>
      </c>
      <c r="AQ6" s="6">
        <v>4.58E-2</v>
      </c>
      <c r="AR6" s="6">
        <v>4.58E-2</v>
      </c>
      <c r="AS6" s="6">
        <v>4.58E-2</v>
      </c>
      <c r="AT6" s="6">
        <v>4.58E-2</v>
      </c>
      <c r="AU6" s="6">
        <v>4.58E-2</v>
      </c>
      <c r="AV6" s="6">
        <v>4.58E-2</v>
      </c>
      <c r="AW6" s="6">
        <v>4.58E-2</v>
      </c>
      <c r="AX6" s="6">
        <v>4.58E-2</v>
      </c>
      <c r="AY6" s="6">
        <v>4.58E-2</v>
      </c>
    </row>
    <row r="7" spans="2:51" x14ac:dyDescent="0.3">
      <c r="B7" s="44" t="s">
        <v>60</v>
      </c>
      <c r="C7" s="44" t="s">
        <v>58</v>
      </c>
      <c r="D7" s="6">
        <v>1.6299999999999999E-3</v>
      </c>
      <c r="E7" s="46">
        <v>1.6299999999999999E-3</v>
      </c>
      <c r="F7" s="46">
        <v>1.6299999999999999E-3</v>
      </c>
      <c r="G7" s="6">
        <v>1.75E-3</v>
      </c>
      <c r="H7" s="46">
        <v>1.75E-3</v>
      </c>
      <c r="I7" s="46">
        <v>1.75E-3</v>
      </c>
      <c r="J7" s="46">
        <v>1.75E-3</v>
      </c>
      <c r="K7" s="46">
        <v>1.75E-3</v>
      </c>
      <c r="L7" s="6">
        <v>1.75E-3</v>
      </c>
      <c r="M7" s="6">
        <v>1.75E-3</v>
      </c>
      <c r="N7" s="46">
        <v>1.75E-3</v>
      </c>
      <c r="O7" s="46">
        <v>1.75E-3</v>
      </c>
      <c r="P7" s="6">
        <v>1.75E-3</v>
      </c>
      <c r="Q7" s="46">
        <v>1.75E-3</v>
      </c>
      <c r="R7" s="46">
        <v>1.75E-3</v>
      </c>
      <c r="S7" s="6">
        <v>2.0400000000000001E-3</v>
      </c>
      <c r="T7" s="46">
        <v>2.0400000000000001E-3</v>
      </c>
      <c r="U7" s="46">
        <v>2.0400000000000001E-3</v>
      </c>
      <c r="V7" s="6">
        <v>2.0400000000000001E-3</v>
      </c>
      <c r="W7" s="6">
        <v>2.0400000000000001E-3</v>
      </c>
      <c r="X7" s="6">
        <v>2.0400000000000001E-3</v>
      </c>
      <c r="Y7" s="6">
        <v>2.0400000000000001E-3</v>
      </c>
      <c r="Z7" s="46">
        <v>2.0400000000000001E-3</v>
      </c>
      <c r="AA7" s="46">
        <v>2.0400000000000001E-3</v>
      </c>
      <c r="AB7" s="6">
        <v>2.0400000000000001E-3</v>
      </c>
      <c r="AC7" s="6">
        <v>2.0400000000000001E-3</v>
      </c>
      <c r="AD7" s="6">
        <v>2.0400000000000001E-3</v>
      </c>
      <c r="AE7" s="6">
        <v>2.1199999999999999E-3</v>
      </c>
      <c r="AF7" s="6">
        <v>2.1199999999999999E-3</v>
      </c>
      <c r="AG7" s="6">
        <v>2.1199999999999999E-3</v>
      </c>
      <c r="AH7" s="6">
        <v>2.1199999999999999E-3</v>
      </c>
      <c r="AI7" s="6">
        <v>2.1199999999999999E-3</v>
      </c>
      <c r="AJ7" s="6">
        <v>2.1199999999999999E-3</v>
      </c>
      <c r="AK7" s="6">
        <v>2.1199999999999999E-3</v>
      </c>
      <c r="AL7" s="6">
        <v>2.1199999999999999E-3</v>
      </c>
      <c r="AM7" s="6">
        <v>2.1199999999999999E-3</v>
      </c>
      <c r="AN7" s="6">
        <v>2.1199999999999999E-3</v>
      </c>
      <c r="AO7" s="6">
        <v>2.1199999999999999E-3</v>
      </c>
      <c r="AP7" s="6">
        <v>2.1199999999999999E-3</v>
      </c>
      <c r="AQ7" s="6">
        <v>2.0400000000000001E-3</v>
      </c>
      <c r="AR7" s="6">
        <v>2.0400000000000001E-3</v>
      </c>
      <c r="AS7" s="6">
        <v>2.0400000000000001E-3</v>
      </c>
      <c r="AT7" s="6">
        <v>2.0400000000000001E-3</v>
      </c>
      <c r="AU7" s="6">
        <v>2.0400000000000001E-3</v>
      </c>
      <c r="AV7" s="6">
        <v>2.0400000000000001E-3</v>
      </c>
      <c r="AW7" s="6">
        <v>2.0400000000000001E-3</v>
      </c>
      <c r="AX7" s="6">
        <v>2.0400000000000001E-3</v>
      </c>
      <c r="AY7" s="6">
        <v>2.0400000000000001E-3</v>
      </c>
    </row>
    <row r="8" spans="2:51" x14ac:dyDescent="0.3">
      <c r="B8" s="44" t="s">
        <v>61</v>
      </c>
      <c r="C8" s="44" t="s">
        <v>58</v>
      </c>
      <c r="D8" s="6">
        <v>-1.0000000000000001E-5</v>
      </c>
      <c r="E8" s="46">
        <v>-1.0000000000000001E-5</v>
      </c>
      <c r="F8" s="46">
        <v>-1.0000000000000001E-5</v>
      </c>
      <c r="G8" s="6">
        <v>-1.0000000000000001E-5</v>
      </c>
      <c r="H8" s="46">
        <v>-1.0000000000000001E-5</v>
      </c>
      <c r="I8" s="46">
        <v>-1.0000000000000001E-5</v>
      </c>
      <c r="J8" s="46">
        <v>-1.0000000000000001E-5</v>
      </c>
      <c r="K8" s="46">
        <v>-1.0000000000000001E-5</v>
      </c>
      <c r="L8" s="6">
        <v>-1.0000000000000001E-5</v>
      </c>
      <c r="M8" s="6">
        <v>-2.0000000000000002E-5</v>
      </c>
      <c r="N8" s="46">
        <v>-2.0000000000000002E-5</v>
      </c>
      <c r="O8" s="46">
        <v>-2.0000000000000002E-5</v>
      </c>
      <c r="P8" s="6">
        <v>-2.0000000000000002E-5</v>
      </c>
      <c r="Q8" s="46">
        <v>-2.0000000000000002E-5</v>
      </c>
      <c r="R8" s="46">
        <v>-2.0000000000000002E-5</v>
      </c>
      <c r="S8" s="6">
        <v>-2.0000000000000002E-5</v>
      </c>
      <c r="T8" s="46">
        <v>-2.0000000000000002E-5</v>
      </c>
      <c r="U8" s="46">
        <v>-2.0000000000000002E-5</v>
      </c>
      <c r="V8" s="6">
        <v>-2.0000000000000002E-5</v>
      </c>
      <c r="W8" s="6">
        <v>-2.0000000000000002E-5</v>
      </c>
      <c r="X8" s="6">
        <v>-2.0000000000000002E-5</v>
      </c>
      <c r="Y8" s="6">
        <v>-8.0000000000000007E-5</v>
      </c>
      <c r="Z8" s="46">
        <v>-8.0000000000000007E-5</v>
      </c>
      <c r="AA8" s="46">
        <v>-8.0000000000000007E-5</v>
      </c>
      <c r="AB8" s="6">
        <v>-8.0000000000000007E-5</v>
      </c>
      <c r="AC8" s="6">
        <v>-8.0000000000000007E-5</v>
      </c>
      <c r="AD8" s="6">
        <v>-8.0000000000000007E-5</v>
      </c>
      <c r="AE8" s="6">
        <v>-8.0000000000000007E-5</v>
      </c>
      <c r="AF8" s="6">
        <v>-8.0000000000000007E-5</v>
      </c>
      <c r="AG8" s="6">
        <v>-8.0000000000000007E-5</v>
      </c>
      <c r="AH8" s="6">
        <v>-8.0000000000000007E-5</v>
      </c>
      <c r="AI8" s="6">
        <v>-8.0000000000000007E-5</v>
      </c>
      <c r="AJ8" s="6">
        <v>-8.0000000000000007E-5</v>
      </c>
      <c r="AK8" s="6">
        <v>2.0000000000000002E-5</v>
      </c>
      <c r="AL8" s="6">
        <v>2.0000000000000002E-5</v>
      </c>
      <c r="AM8" s="6">
        <v>2.0000000000000002E-5</v>
      </c>
      <c r="AN8" s="6">
        <v>2.0000000000000002E-5</v>
      </c>
      <c r="AO8" s="6">
        <v>2.0000000000000002E-5</v>
      </c>
      <c r="AP8" s="6">
        <v>2.0000000000000002E-5</v>
      </c>
      <c r="AQ8" s="6">
        <v>2.0000000000000002E-5</v>
      </c>
      <c r="AR8" s="6">
        <v>2.0000000000000002E-5</v>
      </c>
      <c r="AS8" s="6">
        <v>2.0000000000000002E-5</v>
      </c>
      <c r="AT8" s="6">
        <v>2.0000000000000002E-5</v>
      </c>
      <c r="AU8" s="6">
        <v>2.0000000000000002E-5</v>
      </c>
      <c r="AV8" s="6">
        <v>2.0000000000000002E-5</v>
      </c>
      <c r="AW8" s="6">
        <v>-1E-4</v>
      </c>
      <c r="AX8" s="6">
        <v>-1E-4</v>
      </c>
      <c r="AY8" s="6">
        <v>-1E-4</v>
      </c>
    </row>
    <row r="9" spans="2:51" x14ac:dyDescent="0.3">
      <c r="B9" s="44" t="s">
        <v>62</v>
      </c>
      <c r="C9" s="44" t="s">
        <v>58</v>
      </c>
      <c r="D9" s="6">
        <v>2.8800000000000002E-3</v>
      </c>
      <c r="E9" s="46">
        <v>2.8800000000000002E-3</v>
      </c>
      <c r="F9" s="46">
        <v>2.8800000000000002E-3</v>
      </c>
      <c r="G9" s="6">
        <v>3.5500000000000002E-3</v>
      </c>
      <c r="H9" s="46">
        <v>3.5500000000000002E-3</v>
      </c>
      <c r="I9" s="46">
        <v>3.5500000000000002E-3</v>
      </c>
      <c r="J9" s="46">
        <v>3.5500000000000002E-3</v>
      </c>
      <c r="K9" s="46">
        <v>3.5500000000000002E-3</v>
      </c>
      <c r="L9" s="6">
        <v>0</v>
      </c>
      <c r="M9" s="6">
        <v>0</v>
      </c>
      <c r="N9" s="46">
        <v>0</v>
      </c>
      <c r="O9" s="46">
        <v>0</v>
      </c>
      <c r="P9" s="6">
        <v>0</v>
      </c>
      <c r="Q9" s="46">
        <v>0</v>
      </c>
      <c r="R9" s="46">
        <v>0</v>
      </c>
      <c r="S9" s="6">
        <v>1.16E-3</v>
      </c>
      <c r="T9" s="46">
        <v>1.16E-3</v>
      </c>
      <c r="U9" s="46">
        <v>1.16E-3</v>
      </c>
      <c r="V9" s="6">
        <v>1.16E-3</v>
      </c>
      <c r="W9" s="6">
        <v>1.16E-3</v>
      </c>
      <c r="X9" s="6">
        <v>1.16E-3</v>
      </c>
      <c r="Y9" s="6">
        <v>1.16E-3</v>
      </c>
      <c r="Z9" s="46">
        <v>1.16E-3</v>
      </c>
      <c r="AA9" s="46">
        <v>1.16E-3</v>
      </c>
      <c r="AB9" s="6">
        <v>1.16E-3</v>
      </c>
      <c r="AC9" s="6">
        <v>1.16E-3</v>
      </c>
      <c r="AD9" s="6">
        <v>1.16E-3</v>
      </c>
      <c r="AE9" s="6">
        <v>3.96E-3</v>
      </c>
      <c r="AF9" s="6">
        <v>3.96E-3</v>
      </c>
      <c r="AG9" s="6">
        <v>3.96E-3</v>
      </c>
      <c r="AH9" s="6">
        <v>3.96E-3</v>
      </c>
      <c r="AI9" s="6">
        <v>3.96E-3</v>
      </c>
      <c r="AJ9" s="6">
        <v>3.96E-3</v>
      </c>
      <c r="AK9" s="6">
        <v>3.96E-3</v>
      </c>
      <c r="AL9" s="6">
        <v>3.96E-3</v>
      </c>
      <c r="AM9" s="6">
        <v>3.96E-3</v>
      </c>
      <c r="AN9" s="6">
        <v>3.96E-3</v>
      </c>
      <c r="AO9" s="6">
        <v>3.96E-3</v>
      </c>
      <c r="AP9" s="6">
        <v>3.96E-3</v>
      </c>
      <c r="AQ9" s="6">
        <v>5.4400000000000004E-3</v>
      </c>
      <c r="AR9" s="6">
        <v>5.4400000000000004E-3</v>
      </c>
      <c r="AS9" s="6">
        <v>5.4400000000000004E-3</v>
      </c>
      <c r="AT9" s="6">
        <v>5.4400000000000004E-3</v>
      </c>
      <c r="AU9" s="6">
        <v>5.4400000000000004E-3</v>
      </c>
      <c r="AV9" s="6">
        <v>5.4400000000000004E-3</v>
      </c>
      <c r="AW9" s="6">
        <v>5.4400000000000004E-3</v>
      </c>
      <c r="AX9" s="6">
        <v>5.4400000000000004E-3</v>
      </c>
      <c r="AY9" s="6">
        <v>5.4400000000000004E-3</v>
      </c>
    </row>
    <row r="10" spans="2:51" x14ac:dyDescent="0.3">
      <c r="B10" s="44" t="s">
        <v>63</v>
      </c>
      <c r="C10" s="44" t="s">
        <v>58</v>
      </c>
      <c r="D10" s="6">
        <v>-1.3500000000000001E-3</v>
      </c>
      <c r="E10" s="46">
        <v>-1.3500000000000001E-3</v>
      </c>
      <c r="F10" s="46">
        <v>-1.3500000000000001E-3</v>
      </c>
      <c r="G10" s="6">
        <v>-1.3500000000000001E-3</v>
      </c>
      <c r="H10" s="46">
        <v>-1.3500000000000001E-3</v>
      </c>
      <c r="I10" s="46">
        <v>-1.3500000000000001E-3</v>
      </c>
      <c r="J10" s="46">
        <v>-1.3500000000000001E-3</v>
      </c>
      <c r="K10" s="46">
        <v>-1.3500000000000001E-3</v>
      </c>
      <c r="L10" s="6">
        <v>-1.3500000000000001E-3</v>
      </c>
      <c r="M10" s="6">
        <v>-5.5000000000000003E-4</v>
      </c>
      <c r="N10" s="46">
        <v>-5.5000000000000003E-4</v>
      </c>
      <c r="O10" s="46">
        <v>-5.5000000000000003E-4</v>
      </c>
      <c r="P10" s="6">
        <v>-5.5000000000000003E-4</v>
      </c>
      <c r="Q10" s="46">
        <v>-5.5000000000000003E-4</v>
      </c>
      <c r="R10" s="46">
        <v>-5.5000000000000003E-4</v>
      </c>
      <c r="S10" s="6">
        <v>-5.5000000000000003E-4</v>
      </c>
      <c r="T10" s="46">
        <v>-5.5000000000000003E-4</v>
      </c>
      <c r="U10" s="46">
        <v>-5.5000000000000003E-4</v>
      </c>
      <c r="V10" s="6">
        <v>-5.5000000000000003E-4</v>
      </c>
      <c r="W10" s="6">
        <v>-5.5000000000000003E-4</v>
      </c>
      <c r="X10" s="6">
        <v>-5.5000000000000003E-4</v>
      </c>
      <c r="Y10" s="6">
        <v>7.1000000000000002E-4</v>
      </c>
      <c r="Z10" s="46">
        <v>7.1000000000000002E-4</v>
      </c>
      <c r="AA10" s="46">
        <v>7.1000000000000002E-4</v>
      </c>
      <c r="AB10" s="6">
        <v>7.1000000000000002E-4</v>
      </c>
      <c r="AC10" s="6">
        <v>7.1000000000000002E-4</v>
      </c>
      <c r="AD10" s="6">
        <v>7.1000000000000002E-4</v>
      </c>
      <c r="AE10" s="6">
        <v>7.1000000000000002E-4</v>
      </c>
      <c r="AF10" s="6">
        <v>7.1000000000000002E-4</v>
      </c>
      <c r="AG10" s="6">
        <v>7.1000000000000002E-4</v>
      </c>
      <c r="AH10" s="6">
        <v>7.1000000000000002E-4</v>
      </c>
      <c r="AI10" s="6">
        <v>7.1000000000000002E-4</v>
      </c>
      <c r="AJ10" s="6">
        <v>7.1000000000000002E-4</v>
      </c>
      <c r="AK10" s="6">
        <v>8.9999999999999998E-4</v>
      </c>
      <c r="AL10" s="6">
        <v>8.9999999999999998E-4</v>
      </c>
      <c r="AM10" s="6">
        <v>8.9999999999999998E-4</v>
      </c>
      <c r="AN10" s="6">
        <v>8.9999999999999998E-4</v>
      </c>
      <c r="AO10" s="6">
        <v>8.9999999999999998E-4</v>
      </c>
      <c r="AP10" s="6">
        <v>8.9999999999999998E-4</v>
      </c>
      <c r="AQ10" s="6">
        <v>8.9999999999999998E-4</v>
      </c>
      <c r="AR10" s="6">
        <v>8.9999999999999998E-4</v>
      </c>
      <c r="AS10" s="6">
        <v>8.9999999999999998E-4</v>
      </c>
      <c r="AT10" s="6">
        <v>8.9999999999999998E-4</v>
      </c>
      <c r="AU10" s="6">
        <v>8.9999999999999998E-4</v>
      </c>
      <c r="AV10" s="6">
        <v>8.9999999999999998E-4</v>
      </c>
      <c r="AW10" s="6">
        <v>-6.8999999999999997E-4</v>
      </c>
      <c r="AX10" s="6">
        <v>-6.8999999999999997E-4</v>
      </c>
      <c r="AY10" s="6">
        <v>-6.8999999999999997E-4</v>
      </c>
    </row>
    <row r="11" spans="2:51" x14ac:dyDescent="0.3">
      <c r="B11" s="44" t="s">
        <v>64</v>
      </c>
      <c r="C11" s="44" t="s">
        <v>58</v>
      </c>
      <c r="D11" s="6">
        <v>1.1800000000000001E-3</v>
      </c>
      <c r="E11" s="46">
        <v>1.1800000000000001E-3</v>
      </c>
      <c r="F11" s="46">
        <v>1.1800000000000001E-3</v>
      </c>
      <c r="G11" s="6">
        <v>1.1800000000000001E-3</v>
      </c>
      <c r="H11" s="46">
        <v>1.1800000000000001E-3</v>
      </c>
      <c r="I11" s="46">
        <v>1.1800000000000001E-3</v>
      </c>
      <c r="J11" s="46">
        <v>1.8400000000000001E-3</v>
      </c>
      <c r="K11" s="46">
        <v>1.8400000000000001E-3</v>
      </c>
      <c r="L11" s="6">
        <v>1.8400000000000001E-3</v>
      </c>
      <c r="M11" s="6">
        <v>1.8400000000000001E-3</v>
      </c>
      <c r="N11" s="46">
        <v>1.8400000000000001E-3</v>
      </c>
      <c r="O11" s="46">
        <v>1.8400000000000001E-3</v>
      </c>
      <c r="P11" s="6">
        <v>1.8400000000000001E-3</v>
      </c>
      <c r="Q11" s="46">
        <v>1.8400000000000001E-3</v>
      </c>
      <c r="R11" s="46">
        <v>1.8400000000000001E-3</v>
      </c>
      <c r="S11" s="6">
        <v>1.8400000000000001E-3</v>
      </c>
      <c r="T11" s="46">
        <v>1.8400000000000001E-3</v>
      </c>
      <c r="U11" s="46">
        <v>1.8400000000000001E-3</v>
      </c>
      <c r="V11" s="6">
        <v>-6.0999999999999997E-4</v>
      </c>
      <c r="W11" s="6">
        <v>-6.0999999999999997E-4</v>
      </c>
      <c r="X11" s="6">
        <v>-6.0999999999999997E-4</v>
      </c>
      <c r="Y11" s="6">
        <v>-6.0999999999999997E-4</v>
      </c>
      <c r="Z11" s="46">
        <v>-6.0999999999999997E-4</v>
      </c>
      <c r="AA11" s="46">
        <v>-6.0999999999999997E-4</v>
      </c>
      <c r="AB11" s="6">
        <v>-6.0999999999999997E-4</v>
      </c>
      <c r="AC11" s="6">
        <v>-6.0999999999999997E-4</v>
      </c>
      <c r="AD11" s="6">
        <v>-6.0999999999999997E-4</v>
      </c>
      <c r="AE11" s="6">
        <v>-6.0999999999999997E-4</v>
      </c>
      <c r="AF11" s="6">
        <v>-6.0999999999999997E-4</v>
      </c>
      <c r="AG11" s="6">
        <v>-6.0999999999999997E-4</v>
      </c>
      <c r="AH11" s="6">
        <v>1.1800000000000001E-3</v>
      </c>
      <c r="AI11" s="6">
        <v>1.1800000000000001E-3</v>
      </c>
      <c r="AJ11" s="6">
        <v>1.1800000000000001E-3</v>
      </c>
      <c r="AK11" s="6">
        <v>1.1800000000000001E-3</v>
      </c>
      <c r="AL11" s="6">
        <v>1.1800000000000001E-3</v>
      </c>
      <c r="AM11" s="6">
        <v>1.1800000000000001E-3</v>
      </c>
      <c r="AN11" s="6">
        <v>1.1800000000000001E-3</v>
      </c>
      <c r="AO11" s="6">
        <v>1.1800000000000001E-3</v>
      </c>
      <c r="AP11" s="6">
        <v>1.1800000000000001E-3</v>
      </c>
      <c r="AQ11" s="6">
        <v>1.1800000000000001E-3</v>
      </c>
      <c r="AR11" s="6">
        <v>1.1800000000000001E-3</v>
      </c>
      <c r="AS11" s="6">
        <v>1.1800000000000001E-3</v>
      </c>
      <c r="AT11" s="6">
        <v>-4.2000000000000002E-4</v>
      </c>
      <c r="AU11" s="6">
        <v>-4.2000000000000002E-4</v>
      </c>
      <c r="AV11" s="6">
        <v>-4.2000000000000002E-4</v>
      </c>
      <c r="AW11" s="6">
        <v>-4.2000000000000002E-4</v>
      </c>
      <c r="AX11" s="6">
        <v>-4.2000000000000002E-4</v>
      </c>
      <c r="AY11" s="6">
        <v>-4.2000000000000002E-4</v>
      </c>
    </row>
    <row r="12" spans="2:51" x14ac:dyDescent="0.3">
      <c r="B12" s="44" t="s">
        <v>65</v>
      </c>
      <c r="C12" s="44" t="s">
        <v>58</v>
      </c>
      <c r="D12" s="6">
        <v>-8.4999999999999995E-4</v>
      </c>
      <c r="E12" s="46">
        <v>-8.4999999999999995E-4</v>
      </c>
      <c r="F12" s="46">
        <v>-8.4999999999999995E-4</v>
      </c>
      <c r="G12" s="6">
        <v>-8.4999999999999995E-4</v>
      </c>
      <c r="H12" s="46">
        <v>-8.4999999999999995E-4</v>
      </c>
      <c r="I12" s="46">
        <v>-8.4999999999999995E-4</v>
      </c>
      <c r="J12" s="46">
        <v>-8.4999999999999995E-4</v>
      </c>
      <c r="K12" s="46">
        <v>-8.4999999999999995E-4</v>
      </c>
      <c r="L12" s="6">
        <v>-8.4999999999999995E-4</v>
      </c>
      <c r="M12" s="6">
        <v>-2.3000000000000001E-4</v>
      </c>
      <c r="N12" s="46">
        <v>-2.3000000000000001E-4</v>
      </c>
      <c r="O12" s="46">
        <v>-2.3000000000000001E-4</v>
      </c>
      <c r="P12" s="6">
        <v>-2.3000000000000001E-4</v>
      </c>
      <c r="Q12" s="46">
        <v>-2.3000000000000001E-4</v>
      </c>
      <c r="R12" s="46">
        <v>-2.3000000000000001E-4</v>
      </c>
      <c r="S12" s="6">
        <v>-2.3000000000000001E-4</v>
      </c>
      <c r="T12" s="46">
        <v>-2.3000000000000001E-4</v>
      </c>
      <c r="U12" s="46">
        <v>-2.3000000000000001E-4</v>
      </c>
      <c r="V12" s="6">
        <v>-2.3000000000000001E-4</v>
      </c>
      <c r="W12" s="6">
        <v>-2.3000000000000001E-4</v>
      </c>
      <c r="X12" s="6">
        <v>-2.3000000000000001E-4</v>
      </c>
      <c r="Y12" s="6">
        <v>-5.0000000000000002E-5</v>
      </c>
      <c r="Z12" s="46">
        <v>-5.0000000000000002E-5</v>
      </c>
      <c r="AA12" s="46">
        <v>-5.0000000000000002E-5</v>
      </c>
      <c r="AB12" s="6">
        <v>-5.0000000000000002E-5</v>
      </c>
      <c r="AC12" s="6">
        <v>-5.0000000000000002E-5</v>
      </c>
      <c r="AD12" s="6">
        <v>-5.0000000000000002E-5</v>
      </c>
      <c r="AE12" s="6">
        <v>-5.0000000000000002E-5</v>
      </c>
      <c r="AF12" s="6">
        <v>-5.0000000000000002E-5</v>
      </c>
      <c r="AG12" s="6">
        <v>-5.0000000000000002E-5</v>
      </c>
      <c r="AH12" s="6">
        <v>-5.0000000000000002E-5</v>
      </c>
      <c r="AI12" s="6">
        <v>-5.0000000000000002E-5</v>
      </c>
      <c r="AJ12" s="6">
        <v>-5.0000000000000002E-5</v>
      </c>
      <c r="AK12" s="6">
        <v>-7.2999999999999996E-4</v>
      </c>
      <c r="AL12" s="6">
        <v>-7.2999999999999996E-4</v>
      </c>
      <c r="AM12" s="6">
        <v>-7.2999999999999996E-4</v>
      </c>
      <c r="AN12" s="6">
        <v>-7.2999999999999996E-4</v>
      </c>
      <c r="AO12" s="6">
        <v>-7.2999999999999996E-4</v>
      </c>
      <c r="AP12" s="6">
        <v>-7.2999999999999996E-4</v>
      </c>
      <c r="AQ12" s="6">
        <v>-7.2999999999999996E-4</v>
      </c>
      <c r="AR12" s="6">
        <v>-7.2999999999999996E-4</v>
      </c>
      <c r="AS12" s="6">
        <v>-7.2999999999999996E-4</v>
      </c>
      <c r="AT12" s="6">
        <v>-7.2999999999999996E-4</v>
      </c>
      <c r="AU12" s="6">
        <v>-7.2999999999999996E-4</v>
      </c>
      <c r="AV12" s="6">
        <v>-7.2999999999999996E-4</v>
      </c>
      <c r="AW12" s="6">
        <v>-6.0000000000000002E-5</v>
      </c>
      <c r="AX12" s="6">
        <v>-6.0000000000000002E-5</v>
      </c>
      <c r="AY12" s="6">
        <v>-6.0000000000000002E-5</v>
      </c>
    </row>
    <row r="13" spans="2:51" x14ac:dyDescent="0.3">
      <c r="B13" s="44" t="s">
        <v>66</v>
      </c>
      <c r="C13" s="44" t="s">
        <v>58</v>
      </c>
      <c r="D13" s="6">
        <v>2.8800000000000002E-3</v>
      </c>
      <c r="E13" s="46">
        <v>2.8800000000000002E-3</v>
      </c>
      <c r="F13" s="46">
        <v>2.8800000000000002E-3</v>
      </c>
      <c r="G13" s="6">
        <v>2.8800000000000002E-3</v>
      </c>
      <c r="H13" s="46">
        <v>2.8800000000000002E-3</v>
      </c>
      <c r="I13" s="46">
        <v>2.8800000000000002E-3</v>
      </c>
      <c r="J13" s="46">
        <v>2.8800000000000002E-3</v>
      </c>
      <c r="K13" s="46">
        <v>2.8800000000000002E-3</v>
      </c>
      <c r="L13" s="6">
        <v>2.8800000000000002E-3</v>
      </c>
      <c r="M13" s="6">
        <v>2.8800000000000002E-3</v>
      </c>
      <c r="N13" s="46">
        <v>2.8800000000000002E-3</v>
      </c>
      <c r="O13" s="46">
        <v>2.8800000000000002E-3</v>
      </c>
      <c r="P13" s="6">
        <v>2.8800000000000002E-3</v>
      </c>
      <c r="Q13" s="46">
        <v>2.8800000000000002E-3</v>
      </c>
      <c r="R13" s="46">
        <v>2.8800000000000002E-3</v>
      </c>
      <c r="S13" s="6">
        <v>2.8800000000000002E-3</v>
      </c>
      <c r="T13" s="46">
        <v>2.8800000000000002E-3</v>
      </c>
      <c r="U13" s="46">
        <v>2.8800000000000002E-3</v>
      </c>
      <c r="V13" s="6">
        <v>2.8800000000000002E-3</v>
      </c>
      <c r="W13" s="6">
        <v>2.8800000000000002E-3</v>
      </c>
      <c r="X13" s="6">
        <v>2.8800000000000002E-3</v>
      </c>
      <c r="Y13" s="6">
        <v>2.8800000000000002E-3</v>
      </c>
      <c r="Z13" s="46">
        <v>2.8800000000000002E-3</v>
      </c>
      <c r="AA13" s="46">
        <v>2.8800000000000002E-3</v>
      </c>
      <c r="AB13" s="6">
        <v>2.8800000000000002E-3</v>
      </c>
      <c r="AC13" s="6">
        <v>2.8800000000000002E-3</v>
      </c>
      <c r="AD13" s="6">
        <v>2.8800000000000002E-3</v>
      </c>
      <c r="AE13" s="6">
        <v>2.8800000000000002E-3</v>
      </c>
      <c r="AF13" s="6">
        <v>2.8800000000000002E-3</v>
      </c>
      <c r="AG13" s="6">
        <v>2.8800000000000002E-3</v>
      </c>
      <c r="AH13" s="6">
        <v>2.8800000000000002E-3</v>
      </c>
      <c r="AI13" s="6">
        <v>2.8800000000000002E-3</v>
      </c>
      <c r="AJ13" s="6">
        <v>2.8800000000000002E-3</v>
      </c>
      <c r="AK13" s="6">
        <v>2.8800000000000002E-3</v>
      </c>
      <c r="AL13" s="6">
        <v>2.8800000000000002E-3</v>
      </c>
      <c r="AM13" s="6">
        <v>2.8800000000000002E-3</v>
      </c>
      <c r="AN13" s="6">
        <v>2.8800000000000002E-3</v>
      </c>
      <c r="AO13" s="6">
        <v>2.8800000000000002E-3</v>
      </c>
      <c r="AP13" s="6">
        <v>2.8800000000000002E-3</v>
      </c>
      <c r="AQ13" s="6">
        <v>2.8800000000000002E-3</v>
      </c>
      <c r="AR13" s="6">
        <v>2.8800000000000002E-3</v>
      </c>
      <c r="AS13" s="6">
        <v>2.8800000000000002E-3</v>
      </c>
      <c r="AT13" s="6">
        <v>2.8800000000000002E-3</v>
      </c>
      <c r="AU13" s="6">
        <v>2.8800000000000002E-3</v>
      </c>
      <c r="AV13" s="6">
        <v>2.8800000000000002E-3</v>
      </c>
      <c r="AW13" s="6">
        <v>2.8800000000000002E-3</v>
      </c>
      <c r="AX13" s="6">
        <v>2.8800000000000002E-3</v>
      </c>
      <c r="AY13" s="6">
        <v>2.8800000000000002E-3</v>
      </c>
    </row>
    <row r="14" spans="2:51" x14ac:dyDescent="0.3">
      <c r="B14" s="44" t="s">
        <v>67</v>
      </c>
      <c r="C14" s="44" t="s">
        <v>58</v>
      </c>
      <c r="D14" s="6"/>
      <c r="E14" s="46">
        <v>0</v>
      </c>
      <c r="F14" s="46">
        <v>0</v>
      </c>
      <c r="G14" s="44"/>
      <c r="H14" s="44"/>
      <c r="I14" s="44"/>
      <c r="J14" s="46">
        <v>2.0000000000000002E-5</v>
      </c>
      <c r="K14" s="44">
        <v>2.0000000000000002E-5</v>
      </c>
      <c r="L14" s="6">
        <v>2.0000000000000002E-5</v>
      </c>
      <c r="M14" s="6">
        <v>2.0000000000000002E-5</v>
      </c>
      <c r="N14" s="46">
        <v>2.0000000000000002E-5</v>
      </c>
      <c r="O14" s="46">
        <v>2.0000000000000002E-5</v>
      </c>
      <c r="P14" s="6">
        <v>2.0000000000000002E-5</v>
      </c>
      <c r="Q14" s="46">
        <v>2.0000000000000002E-5</v>
      </c>
      <c r="R14" s="46">
        <v>2.0000000000000002E-5</v>
      </c>
      <c r="S14" s="6">
        <v>2.0000000000000002E-5</v>
      </c>
      <c r="T14" s="46">
        <v>2.0000000000000002E-5</v>
      </c>
      <c r="U14" s="46">
        <v>2.0000000000000002E-5</v>
      </c>
      <c r="V14" s="6">
        <v>1E-4</v>
      </c>
      <c r="W14" s="6">
        <v>1E-4</v>
      </c>
      <c r="X14" s="6">
        <v>1E-4</v>
      </c>
      <c r="Y14" s="6">
        <v>1E-4</v>
      </c>
      <c r="Z14" s="46">
        <v>1E-4</v>
      </c>
      <c r="AA14" s="46">
        <v>1E-4</v>
      </c>
      <c r="AB14" s="6">
        <v>1E-4</v>
      </c>
      <c r="AC14" s="6">
        <v>1E-4</v>
      </c>
      <c r="AD14" s="6">
        <v>1E-4</v>
      </c>
      <c r="AE14" s="6">
        <v>1E-4</v>
      </c>
      <c r="AF14" s="6">
        <v>1E-4</v>
      </c>
      <c r="AG14" s="6">
        <v>1E-4</v>
      </c>
      <c r="AH14" s="6">
        <v>1.4999999999999999E-4</v>
      </c>
      <c r="AI14" s="6">
        <v>1.4999999999999999E-4</v>
      </c>
      <c r="AJ14" s="6">
        <v>1.4999999999999999E-4</v>
      </c>
      <c r="AK14" s="6">
        <v>1.4999999999999999E-4</v>
      </c>
      <c r="AL14" s="6">
        <v>1.4999999999999999E-4</v>
      </c>
      <c r="AM14" s="6">
        <v>1.4999999999999999E-4</v>
      </c>
      <c r="AN14" s="6">
        <v>1.4999999999999999E-4</v>
      </c>
      <c r="AO14" s="6">
        <v>1.4999999999999999E-4</v>
      </c>
      <c r="AP14" s="6">
        <v>1.4999999999999999E-4</v>
      </c>
      <c r="AQ14" s="6">
        <v>1.4999999999999999E-4</v>
      </c>
      <c r="AR14" s="6">
        <v>1.4999999999999999E-4</v>
      </c>
      <c r="AS14" s="6">
        <v>1.4999999999999999E-4</v>
      </c>
      <c r="AT14" s="6">
        <v>6.0000000000000002E-5</v>
      </c>
      <c r="AU14" s="6">
        <v>6.0000000000000002E-5</v>
      </c>
      <c r="AV14" s="6">
        <v>6.0000000000000002E-5</v>
      </c>
      <c r="AW14" s="6">
        <v>6.0000000000000002E-5</v>
      </c>
      <c r="AX14" s="6">
        <v>6.0000000000000002E-5</v>
      </c>
      <c r="AY14" s="6">
        <v>6.0000000000000002E-5</v>
      </c>
    </row>
    <row r="15" spans="2:51" x14ac:dyDescent="0.3">
      <c r="B15" s="44" t="s">
        <v>68</v>
      </c>
      <c r="C15" s="44" t="s">
        <v>58</v>
      </c>
      <c r="D15" s="44"/>
      <c r="E15" s="44"/>
      <c r="F15" s="44"/>
      <c r="G15" s="44"/>
      <c r="H15" s="44"/>
      <c r="I15" s="44"/>
      <c r="J15" s="44"/>
      <c r="K15" s="44"/>
      <c r="L15" s="6">
        <v>1.5200000000000001E-3</v>
      </c>
      <c r="M15" s="6">
        <v>1.5200000000000001E-3</v>
      </c>
      <c r="N15" s="46">
        <v>1.5200000000000001E-3</v>
      </c>
      <c r="O15" s="46">
        <v>1.5200000000000001E-3</v>
      </c>
      <c r="P15" s="6">
        <v>1.5200000000000001E-3</v>
      </c>
      <c r="Q15" s="46">
        <v>1.5200000000000001E-3</v>
      </c>
      <c r="R15" s="46">
        <v>1.5200000000000001E-3</v>
      </c>
      <c r="S15" s="6">
        <v>1.5200000000000001E-3</v>
      </c>
      <c r="T15" s="46">
        <v>1.5200000000000001E-3</v>
      </c>
      <c r="U15" s="46">
        <v>1.5200000000000001E-3</v>
      </c>
      <c r="V15" s="6">
        <v>1.5200000000000001E-3</v>
      </c>
      <c r="W15" s="6">
        <v>1.5200000000000001E-3</v>
      </c>
      <c r="X15" s="6">
        <v>1.5200000000000001E-3</v>
      </c>
      <c r="Y15" s="6">
        <v>1.5200000000000001E-3</v>
      </c>
      <c r="Z15" s="46">
        <v>1.5200000000000001E-3</v>
      </c>
      <c r="AA15" s="46">
        <v>1.5200000000000001E-3</v>
      </c>
      <c r="AB15" s="6">
        <v>1.5200000000000001E-3</v>
      </c>
      <c r="AC15" s="6">
        <v>1.5200000000000001E-3</v>
      </c>
      <c r="AD15" s="6">
        <v>1.5200000000000001E-3</v>
      </c>
      <c r="AE15" s="47">
        <v>1.5200000000000001E-3</v>
      </c>
      <c r="AF15" s="6">
        <v>1.5200000000000001E-3</v>
      </c>
      <c r="AG15" s="6">
        <v>1.5200000000000001E-3</v>
      </c>
      <c r="AH15" s="6">
        <v>1.7600000000000001E-3</v>
      </c>
      <c r="AI15" s="6">
        <v>1.7600000000000001E-3</v>
      </c>
      <c r="AJ15" s="6">
        <v>1.7600000000000001E-3</v>
      </c>
      <c r="AK15" s="6">
        <v>1.7600000000000001E-3</v>
      </c>
      <c r="AL15" s="6">
        <v>1.7600000000000001E-3</v>
      </c>
      <c r="AM15" s="6">
        <v>1.7600000000000001E-3</v>
      </c>
      <c r="AN15" s="6">
        <v>1.7600000000000001E-3</v>
      </c>
      <c r="AO15" s="6">
        <v>1.7600000000000001E-3</v>
      </c>
      <c r="AP15" s="6">
        <v>1.7600000000000001E-3</v>
      </c>
      <c r="AQ15" s="6">
        <v>1.7600000000000001E-3</v>
      </c>
      <c r="AR15" s="6">
        <v>1.7600000000000001E-3</v>
      </c>
      <c r="AS15" s="6">
        <v>1.7600000000000001E-3</v>
      </c>
      <c r="AT15" s="6">
        <v>1.9599999999999999E-3</v>
      </c>
      <c r="AU15" s="6">
        <v>1.9599999999999999E-3</v>
      </c>
      <c r="AV15" s="6">
        <v>1.9599999999999999E-3</v>
      </c>
      <c r="AW15" s="6">
        <v>1.9599999999999999E-3</v>
      </c>
      <c r="AX15" s="6">
        <v>1.9599999999999999E-3</v>
      </c>
      <c r="AY15" s="6">
        <v>1.9599999999999999E-3</v>
      </c>
    </row>
    <row r="16" spans="2:51" x14ac:dyDescent="0.3">
      <c r="B16" s="44" t="s">
        <v>69</v>
      </c>
      <c r="C16" s="44" t="s">
        <v>58</v>
      </c>
      <c r="D16" s="44"/>
      <c r="E16" s="44"/>
      <c r="F16" s="44"/>
      <c r="G16" s="44"/>
      <c r="H16" s="44"/>
      <c r="I16" s="44"/>
      <c r="J16" s="46"/>
      <c r="K16" s="44"/>
      <c r="L16" s="44"/>
      <c r="M16" s="44"/>
      <c r="N16" s="44"/>
      <c r="O16" s="44"/>
      <c r="P16" s="44"/>
      <c r="Q16" s="44"/>
      <c r="R16" s="44"/>
      <c r="S16" s="44"/>
      <c r="T16" s="44"/>
      <c r="U16" s="44"/>
      <c r="V16" s="44"/>
      <c r="W16" s="44"/>
      <c r="X16" s="44"/>
      <c r="Y16" s="44"/>
      <c r="Z16" s="44"/>
      <c r="AA16" s="44"/>
      <c r="AB16" s="6"/>
      <c r="AC16" s="6"/>
      <c r="AD16" s="6"/>
      <c r="AE16" s="6"/>
      <c r="AF16" s="6"/>
      <c r="AG16" s="6"/>
      <c r="AH16" s="6">
        <v>5.0000000000000002E-5</v>
      </c>
      <c r="AI16" s="6">
        <v>5.0000000000000002E-5</v>
      </c>
      <c r="AJ16" s="6">
        <v>5.0000000000000002E-5</v>
      </c>
      <c r="AK16" s="6">
        <v>5.0000000000000002E-5</v>
      </c>
      <c r="AL16" s="6">
        <v>5.0000000000000002E-5</v>
      </c>
      <c r="AM16" s="6">
        <v>5.0000000000000002E-5</v>
      </c>
      <c r="AN16" s="6">
        <v>5.0000000000000002E-5</v>
      </c>
      <c r="AO16" s="6">
        <v>5.0000000000000002E-5</v>
      </c>
      <c r="AP16" s="6">
        <v>5.0000000000000002E-5</v>
      </c>
      <c r="AQ16" s="6">
        <v>5.0000000000000002E-5</v>
      </c>
      <c r="AR16" s="6">
        <v>5.0000000000000002E-5</v>
      </c>
      <c r="AS16" s="6">
        <v>5.0000000000000002E-5</v>
      </c>
      <c r="AT16" s="6">
        <v>8.0000000000000007E-5</v>
      </c>
      <c r="AU16" s="6">
        <v>8.0000000000000007E-5</v>
      </c>
      <c r="AV16" s="6">
        <v>8.0000000000000007E-5</v>
      </c>
      <c r="AW16" s="6">
        <v>8.0000000000000007E-5</v>
      </c>
      <c r="AX16" s="6">
        <v>8.0000000000000007E-5</v>
      </c>
      <c r="AY16" s="6">
        <v>8.0000000000000007E-5</v>
      </c>
    </row>
    <row r="17" spans="2:51" x14ac:dyDescent="0.3">
      <c r="B17" s="44" t="s">
        <v>55</v>
      </c>
      <c r="C17" s="44" t="s">
        <v>58</v>
      </c>
      <c r="D17" s="44"/>
      <c r="E17" s="44"/>
      <c r="F17" s="44"/>
      <c r="G17" s="44"/>
      <c r="H17" s="44"/>
      <c r="I17" s="44"/>
      <c r="J17" s="44"/>
      <c r="K17" s="44"/>
      <c r="L17" s="44"/>
      <c r="M17" s="44"/>
      <c r="N17" s="44"/>
      <c r="O17" s="44"/>
      <c r="P17" s="44"/>
      <c r="Q17" s="44"/>
      <c r="R17" s="44"/>
      <c r="S17" s="44"/>
      <c r="T17" s="44"/>
      <c r="U17" s="44"/>
      <c r="V17" s="44"/>
      <c r="W17" s="44"/>
      <c r="X17" s="44"/>
      <c r="Y17" s="44"/>
      <c r="Z17" s="44"/>
      <c r="AA17" s="44"/>
      <c r="AB17" s="6"/>
      <c r="AC17" s="6"/>
      <c r="AD17" s="6"/>
      <c r="AE17" s="6"/>
      <c r="AF17" s="6"/>
      <c r="AG17" s="6"/>
      <c r="AH17" s="6"/>
      <c r="AI17" s="6"/>
      <c r="AJ17" s="6"/>
      <c r="AK17" s="6"/>
      <c r="AL17" s="6"/>
      <c r="AM17" s="6"/>
      <c r="AN17" s="6"/>
      <c r="AO17" s="6"/>
      <c r="AP17" s="6"/>
      <c r="AQ17" s="6"/>
      <c r="AR17" s="6"/>
      <c r="AS17" s="6"/>
      <c r="AT17" s="6"/>
      <c r="AU17" s="6"/>
      <c r="AV17" s="6"/>
      <c r="AW17" s="6"/>
      <c r="AX17" s="6"/>
      <c r="AY17" s="6"/>
    </row>
    <row r="18" spans="2:51" x14ac:dyDescent="0.3">
      <c r="B18" s="44" t="s">
        <v>70</v>
      </c>
      <c r="C18" s="44" t="s">
        <v>71</v>
      </c>
      <c r="D18" s="6">
        <v>3.1690000000000003E-2</v>
      </c>
      <c r="E18" s="46">
        <v>3.1690000000000003E-2</v>
      </c>
      <c r="F18" s="46">
        <v>3.1690000000000003E-2</v>
      </c>
      <c r="G18" s="46">
        <v>3.1539999999999999E-2</v>
      </c>
      <c r="H18" s="46">
        <v>3.1539999999999999E-2</v>
      </c>
      <c r="I18" s="46">
        <v>3.1539999999999999E-2</v>
      </c>
      <c r="J18" s="46">
        <v>3.1539999999999999E-2</v>
      </c>
      <c r="K18" s="46">
        <v>3.1539999999999999E-2</v>
      </c>
      <c r="L18" s="44">
        <v>3.1539999999999999E-2</v>
      </c>
      <c r="M18" s="44">
        <v>3.1539999999999999E-2</v>
      </c>
      <c r="N18" s="44">
        <v>3.1539999999999999E-2</v>
      </c>
      <c r="O18" s="44">
        <v>3.1539999999999999E-2</v>
      </c>
      <c r="P18" s="6">
        <v>3.1539999999999999E-2</v>
      </c>
      <c r="Q18" s="6">
        <v>3.1539999999999999E-2</v>
      </c>
      <c r="R18" s="6">
        <v>3.1539999999999999E-2</v>
      </c>
      <c r="S18" s="6">
        <v>3.0339999999999999E-2</v>
      </c>
      <c r="T18" s="6">
        <v>3.0339999999999999E-2</v>
      </c>
      <c r="U18" s="6">
        <v>3.0339999999999999E-2</v>
      </c>
      <c r="V18" s="6">
        <v>3.0339999999999999E-2</v>
      </c>
      <c r="W18" s="6">
        <v>3.0339999999999999E-2</v>
      </c>
      <c r="X18" s="6">
        <v>3.0339999999999999E-2</v>
      </c>
      <c r="Y18" s="6">
        <v>3.0339999999999999E-2</v>
      </c>
      <c r="Z18" s="6">
        <v>3.0339999999999999E-2</v>
      </c>
      <c r="AA18" s="6">
        <v>3.0339999999999999E-2</v>
      </c>
      <c r="AB18" s="6">
        <v>3.0339999999999999E-2</v>
      </c>
      <c r="AC18" s="6">
        <v>3.0339999999999999E-2</v>
      </c>
      <c r="AD18" s="6">
        <v>3.0339999999999999E-2</v>
      </c>
      <c r="AE18" s="6">
        <v>3.0960000000000001E-2</v>
      </c>
      <c r="AF18" s="6">
        <v>3.0960000000000001E-2</v>
      </c>
      <c r="AG18" s="6">
        <v>3.0960000000000001E-2</v>
      </c>
      <c r="AH18" s="6">
        <v>3.0960000000000001E-2</v>
      </c>
      <c r="AI18" s="6">
        <v>3.0960000000000001E-2</v>
      </c>
      <c r="AJ18" s="6">
        <v>3.0960000000000001E-2</v>
      </c>
      <c r="AK18" s="6">
        <v>3.0960000000000001E-2</v>
      </c>
      <c r="AL18" s="6">
        <v>3.0960000000000001E-2</v>
      </c>
      <c r="AM18" s="6">
        <v>3.0960000000000001E-2</v>
      </c>
      <c r="AN18" s="6">
        <v>3.0960000000000001E-2</v>
      </c>
      <c r="AO18" s="6">
        <v>3.0960000000000001E-2</v>
      </c>
      <c r="AP18" s="6">
        <v>3.0960000000000001E-2</v>
      </c>
      <c r="AQ18" s="6">
        <v>3.4540000000000001E-2</v>
      </c>
      <c r="AR18" s="6">
        <v>3.4540000000000001E-2</v>
      </c>
      <c r="AS18" s="6">
        <v>3.4540000000000001E-2</v>
      </c>
      <c r="AT18" s="6">
        <v>3.4540000000000001E-2</v>
      </c>
      <c r="AU18" s="6">
        <v>3.4540000000000001E-2</v>
      </c>
      <c r="AV18" s="6">
        <v>3.4540000000000001E-2</v>
      </c>
      <c r="AW18" s="6">
        <v>3.4540000000000001E-2</v>
      </c>
      <c r="AX18" s="6">
        <v>3.4540000000000001E-2</v>
      </c>
      <c r="AY18" s="6">
        <v>3.4540000000000001E-2</v>
      </c>
    </row>
    <row r="19" spans="2:51" x14ac:dyDescent="0.3">
      <c r="B19" s="44" t="s">
        <v>72</v>
      </c>
      <c r="C19" s="44" t="s">
        <v>71</v>
      </c>
      <c r="D19" s="6">
        <v>-2.9E-4</v>
      </c>
      <c r="E19" s="46">
        <v>-2.9E-4</v>
      </c>
      <c r="F19" s="46">
        <v>-2.9E-4</v>
      </c>
      <c r="G19" s="46">
        <v>7.6000000000000004E-4</v>
      </c>
      <c r="H19" s="46">
        <v>7.6000000000000004E-4</v>
      </c>
      <c r="I19" s="46">
        <v>7.6000000000000004E-4</v>
      </c>
      <c r="J19" s="46">
        <v>7.6000000000000004E-4</v>
      </c>
      <c r="K19" s="46">
        <v>7.6000000000000004E-4</v>
      </c>
      <c r="L19" s="44">
        <v>7.6000000000000004E-4</v>
      </c>
      <c r="M19" s="44">
        <v>7.6000000000000004E-4</v>
      </c>
      <c r="N19" s="44">
        <v>7.6000000000000004E-4</v>
      </c>
      <c r="O19" s="44">
        <v>7.6000000000000004E-4</v>
      </c>
      <c r="P19" s="6">
        <v>7.6000000000000004E-4</v>
      </c>
      <c r="Q19" s="6">
        <v>7.6000000000000004E-4</v>
      </c>
      <c r="R19" s="6">
        <v>7.6000000000000004E-4</v>
      </c>
      <c r="S19" s="6">
        <v>-2.1700000000000001E-3</v>
      </c>
      <c r="T19" s="6">
        <v>-2.1700000000000001E-3</v>
      </c>
      <c r="U19" s="6">
        <v>-2.1700000000000001E-3</v>
      </c>
      <c r="V19" s="6">
        <v>-2.1700000000000001E-3</v>
      </c>
      <c r="W19" s="6">
        <v>-2.1700000000000001E-3</v>
      </c>
      <c r="X19" s="6">
        <v>-2.1700000000000001E-3</v>
      </c>
      <c r="Y19" s="6">
        <v>-2.1700000000000001E-3</v>
      </c>
      <c r="Z19" s="6">
        <v>-2.1700000000000001E-3</v>
      </c>
      <c r="AA19" s="6">
        <v>-2.1700000000000001E-3</v>
      </c>
      <c r="AB19" s="6">
        <v>-2.1700000000000001E-3</v>
      </c>
      <c r="AC19" s="6">
        <v>-2.1700000000000001E-3</v>
      </c>
      <c r="AD19" s="6">
        <v>-2.1700000000000001E-3</v>
      </c>
      <c r="AE19" s="6">
        <v>-1.89E-3</v>
      </c>
      <c r="AF19" s="6">
        <v>-1.89E-3</v>
      </c>
      <c r="AG19" s="6">
        <v>-1.89E-3</v>
      </c>
      <c r="AH19" s="6">
        <v>-1.89E-3</v>
      </c>
      <c r="AI19" s="6">
        <v>-1.89E-3</v>
      </c>
      <c r="AJ19" s="6">
        <v>-1.89E-3</v>
      </c>
      <c r="AK19" s="6">
        <v>-1.89E-3</v>
      </c>
      <c r="AL19" s="6">
        <v>-1.89E-3</v>
      </c>
      <c r="AM19" s="6">
        <v>-1.89E-3</v>
      </c>
      <c r="AN19" s="6">
        <v>-1.89E-3</v>
      </c>
      <c r="AO19" s="6">
        <v>-1.89E-3</v>
      </c>
      <c r="AP19" s="6">
        <v>-1.89E-3</v>
      </c>
      <c r="AQ19" s="6">
        <v>7.3999999999999999E-4</v>
      </c>
      <c r="AR19" s="6">
        <v>7.3999999999999999E-4</v>
      </c>
      <c r="AS19" s="6">
        <v>7.3999999999999999E-4</v>
      </c>
      <c r="AT19" s="6">
        <v>7.3999999999999999E-4</v>
      </c>
      <c r="AU19" s="6">
        <v>7.3999999999999999E-4</v>
      </c>
      <c r="AV19" s="6">
        <v>7.3999999999999999E-4</v>
      </c>
      <c r="AW19" s="6">
        <v>7.3999999999999999E-4</v>
      </c>
      <c r="AX19" s="6">
        <v>7.3999999999999999E-4</v>
      </c>
      <c r="AY19" s="6">
        <v>7.3999999999999999E-4</v>
      </c>
    </row>
    <row r="20" spans="2:51" x14ac:dyDescent="0.3">
      <c r="B20" s="44" t="s">
        <v>73</v>
      </c>
      <c r="C20" s="44" t="s">
        <v>71</v>
      </c>
      <c r="D20" s="6">
        <v>3.8999999999999999E-4</v>
      </c>
      <c r="E20" s="46">
        <v>3.8999999999999999E-4</v>
      </c>
      <c r="F20" s="46">
        <v>3.8999999999999999E-4</v>
      </c>
      <c r="G20" s="46">
        <v>4.0999999999999999E-4</v>
      </c>
      <c r="H20" s="46">
        <v>4.0999999999999999E-4</v>
      </c>
      <c r="I20" s="46">
        <v>4.0999999999999999E-4</v>
      </c>
      <c r="J20" s="46">
        <v>4.0999999999999999E-4</v>
      </c>
      <c r="K20" s="46">
        <v>4.0999999999999999E-4</v>
      </c>
      <c r="L20" s="44">
        <v>4.2999999999999999E-4</v>
      </c>
      <c r="M20" s="44">
        <v>4.2999999999999999E-4</v>
      </c>
      <c r="N20" s="44">
        <v>4.2999999999999999E-4</v>
      </c>
      <c r="O20" s="44">
        <v>4.2999999999999999E-4</v>
      </c>
      <c r="P20" s="6">
        <v>4.2999999999999999E-4</v>
      </c>
      <c r="Q20" s="6">
        <v>4.2999999999999999E-4</v>
      </c>
      <c r="R20" s="6">
        <v>4.2999999999999999E-4</v>
      </c>
      <c r="S20" s="6">
        <v>3.6999999999999999E-4</v>
      </c>
      <c r="T20" s="6">
        <v>3.6999999999999999E-4</v>
      </c>
      <c r="U20" s="6">
        <v>3.6999999999999999E-4</v>
      </c>
      <c r="V20" s="6">
        <v>3.6999999999999999E-4</v>
      </c>
      <c r="W20" s="6">
        <v>3.6999999999999999E-4</v>
      </c>
      <c r="X20" s="6">
        <v>3.6999999999999999E-4</v>
      </c>
      <c r="Y20" s="6">
        <v>3.6999999999999999E-4</v>
      </c>
      <c r="Z20" s="6">
        <v>3.6999999999999999E-4</v>
      </c>
      <c r="AA20" s="6">
        <v>3.6999999999999999E-4</v>
      </c>
      <c r="AB20" s="6">
        <v>3.6999999999999999E-4</v>
      </c>
      <c r="AC20" s="6">
        <v>3.6999999999999999E-4</v>
      </c>
      <c r="AD20" s="6">
        <v>3.6999999999999999E-4</v>
      </c>
      <c r="AE20" s="6">
        <v>3.8000000000000002E-4</v>
      </c>
      <c r="AF20" s="6">
        <v>3.8000000000000002E-4</v>
      </c>
      <c r="AG20" s="6">
        <v>3.8000000000000002E-4</v>
      </c>
      <c r="AH20" s="6">
        <v>3.8000000000000002E-4</v>
      </c>
      <c r="AI20" s="6">
        <v>3.8000000000000002E-4</v>
      </c>
      <c r="AJ20" s="6">
        <v>3.8000000000000002E-4</v>
      </c>
      <c r="AK20" s="6">
        <v>3.8000000000000002E-4</v>
      </c>
      <c r="AL20" s="6">
        <v>3.8000000000000002E-4</v>
      </c>
      <c r="AM20" s="6">
        <v>3.8000000000000002E-4</v>
      </c>
      <c r="AN20" s="6">
        <v>3.8000000000000002E-4</v>
      </c>
      <c r="AO20" s="6">
        <v>3.8000000000000002E-4</v>
      </c>
      <c r="AP20" s="6">
        <v>3.8000000000000002E-4</v>
      </c>
      <c r="AQ20" s="6">
        <v>4.6000000000000001E-4</v>
      </c>
      <c r="AR20" s="6">
        <v>4.6000000000000001E-4</v>
      </c>
      <c r="AS20" s="6">
        <v>4.6000000000000001E-4</v>
      </c>
      <c r="AT20" s="6">
        <v>4.6000000000000001E-4</v>
      </c>
      <c r="AU20" s="6">
        <v>4.6000000000000001E-4</v>
      </c>
      <c r="AV20" s="6">
        <v>4.6000000000000001E-4</v>
      </c>
      <c r="AW20" s="6">
        <v>4.6000000000000001E-4</v>
      </c>
      <c r="AX20" s="6">
        <v>4.6000000000000001E-4</v>
      </c>
      <c r="AY20" s="6">
        <v>4.6000000000000001E-4</v>
      </c>
    </row>
    <row r="21" spans="2:51" x14ac:dyDescent="0.3">
      <c r="B21" s="44" t="s">
        <v>74</v>
      </c>
      <c r="C21" s="44" t="s">
        <v>75</v>
      </c>
      <c r="D21" s="6">
        <v>9.0000000000000006E-5</v>
      </c>
      <c r="E21" s="46">
        <v>9.0000000000000006E-5</v>
      </c>
      <c r="F21" s="46">
        <v>9.0000000000000006E-5</v>
      </c>
      <c r="G21" s="46">
        <v>-8.3000000000000001E-4</v>
      </c>
      <c r="H21" s="46">
        <v>-8.3000000000000001E-4</v>
      </c>
      <c r="I21" s="46">
        <v>-8.3000000000000001E-4</v>
      </c>
      <c r="J21" s="46">
        <v>-8.3000000000000001E-4</v>
      </c>
      <c r="K21" s="46">
        <v>-8.3000000000000001E-4</v>
      </c>
      <c r="L21" s="44">
        <v>-8.3000000000000001E-4</v>
      </c>
      <c r="M21" s="44">
        <v>-8.3000000000000001E-4</v>
      </c>
      <c r="N21" s="44">
        <v>-8.3000000000000001E-4</v>
      </c>
      <c r="O21" s="44">
        <v>-8.3000000000000001E-4</v>
      </c>
      <c r="P21" s="6">
        <v>-8.3000000000000001E-4</v>
      </c>
      <c r="Q21" s="46">
        <v>-8.3000000000000001E-4</v>
      </c>
      <c r="R21" s="46">
        <v>-8.3000000000000001E-4</v>
      </c>
      <c r="S21" s="6">
        <v>-9.3000000000000005E-4</v>
      </c>
      <c r="T21" s="6">
        <v>-9.3000000000000005E-4</v>
      </c>
      <c r="U21" s="6">
        <v>-9.3000000000000005E-4</v>
      </c>
      <c r="V21" s="6">
        <v>-9.3000000000000005E-4</v>
      </c>
      <c r="W21" s="6">
        <v>-9.3000000000000005E-4</v>
      </c>
      <c r="X21" s="6">
        <v>-9.3000000000000005E-4</v>
      </c>
      <c r="Y21" s="6">
        <v>-9.3000000000000005E-4</v>
      </c>
      <c r="Z21" s="6">
        <v>-9.3000000000000005E-4</v>
      </c>
      <c r="AA21" s="6">
        <v>-9.3000000000000005E-4</v>
      </c>
      <c r="AB21" s="6">
        <v>-9.3000000000000005E-4</v>
      </c>
      <c r="AC21" s="6">
        <v>-9.3000000000000005E-4</v>
      </c>
      <c r="AD21" s="6">
        <v>-9.3000000000000005E-4</v>
      </c>
      <c r="AE21" s="6">
        <v>-7.3999999999999999E-4</v>
      </c>
      <c r="AF21" s="6">
        <v>-7.3999999999999999E-4</v>
      </c>
      <c r="AG21" s="6">
        <v>-7.3999999999999999E-4</v>
      </c>
      <c r="AH21" s="6">
        <v>-7.3999999999999999E-4</v>
      </c>
      <c r="AI21" s="6">
        <v>-7.3999999999999999E-4</v>
      </c>
      <c r="AJ21" s="6">
        <v>-7.3999999999999999E-4</v>
      </c>
      <c r="AK21" s="6">
        <v>-7.3999999999999999E-4</v>
      </c>
      <c r="AL21" s="6">
        <v>-7.3999999999999999E-4</v>
      </c>
      <c r="AM21" s="6">
        <v>-7.3999999999999999E-4</v>
      </c>
      <c r="AN21" s="6">
        <v>-7.3999999999999999E-4</v>
      </c>
      <c r="AO21" s="6">
        <v>-7.3999999999999999E-4</v>
      </c>
      <c r="AP21" s="6">
        <v>-7.3999999999999999E-4</v>
      </c>
      <c r="AQ21" s="6">
        <v>-1.49E-3</v>
      </c>
      <c r="AR21" s="6">
        <v>-1.49E-3</v>
      </c>
      <c r="AS21" s="6">
        <v>-1.49E-3</v>
      </c>
      <c r="AT21" s="6">
        <v>-1.49E-3</v>
      </c>
      <c r="AU21" s="6">
        <v>-1.49E-3</v>
      </c>
      <c r="AV21" s="6">
        <v>-1.49E-3</v>
      </c>
      <c r="AW21" s="6">
        <v>-1.49E-3</v>
      </c>
      <c r="AX21" s="6">
        <v>-1.49E-3</v>
      </c>
      <c r="AY21" s="6">
        <v>-1.49E-3</v>
      </c>
    </row>
    <row r="22" spans="2:51" x14ac:dyDescent="0.3">
      <c r="B22" s="44" t="s">
        <v>76</v>
      </c>
      <c r="C22" s="44" t="s">
        <v>75</v>
      </c>
      <c r="D22" s="6">
        <v>4.8000000000000001E-4</v>
      </c>
      <c r="E22" s="46">
        <v>4.8000000000000001E-4</v>
      </c>
      <c r="F22" s="46">
        <v>4.8000000000000001E-4</v>
      </c>
      <c r="G22" s="46">
        <v>-4.0000000000000003E-5</v>
      </c>
      <c r="H22" s="46">
        <v>-4.0000000000000003E-5</v>
      </c>
      <c r="I22" s="46">
        <v>-4.0000000000000003E-5</v>
      </c>
      <c r="J22" s="46">
        <v>-4.0000000000000003E-5</v>
      </c>
      <c r="K22" s="46">
        <v>-4.0000000000000003E-5</v>
      </c>
      <c r="L22" s="44">
        <v>-4.0000000000000003E-5</v>
      </c>
      <c r="M22" s="44">
        <v>-4.0000000000000003E-5</v>
      </c>
      <c r="N22" s="44">
        <v>-4.0000000000000003E-5</v>
      </c>
      <c r="O22" s="44">
        <v>-4.0000000000000003E-5</v>
      </c>
      <c r="P22" s="6">
        <v>-4.0000000000000003E-5</v>
      </c>
      <c r="Q22" s="46">
        <v>-4.0000000000000003E-5</v>
      </c>
      <c r="R22" s="46">
        <v>-4.0000000000000003E-5</v>
      </c>
      <c r="S22" s="6">
        <v>-2.1000000000000001E-4</v>
      </c>
      <c r="T22" s="6">
        <v>-2.1000000000000001E-4</v>
      </c>
      <c r="U22" s="6">
        <v>-2.1000000000000001E-4</v>
      </c>
      <c r="V22" s="6">
        <v>-2.1000000000000001E-4</v>
      </c>
      <c r="W22" s="6">
        <v>-2.1000000000000001E-4</v>
      </c>
      <c r="X22" s="6">
        <v>-2.1000000000000001E-4</v>
      </c>
      <c r="Y22" s="6">
        <v>-2.1000000000000001E-4</v>
      </c>
      <c r="Z22" s="6">
        <v>-2.1000000000000001E-4</v>
      </c>
      <c r="AA22" s="6">
        <v>-2.1000000000000001E-4</v>
      </c>
      <c r="AB22" s="6">
        <v>-2.1000000000000001E-4</v>
      </c>
      <c r="AC22" s="6">
        <v>-2.1000000000000001E-4</v>
      </c>
      <c r="AD22" s="6">
        <v>-2.1000000000000001E-4</v>
      </c>
      <c r="AE22" s="6">
        <v>-8.0000000000000007E-5</v>
      </c>
      <c r="AF22" s="6">
        <v>-8.0000000000000007E-5</v>
      </c>
      <c r="AG22" s="6">
        <v>-8.0000000000000007E-5</v>
      </c>
      <c r="AH22" s="6">
        <v>-8.0000000000000007E-5</v>
      </c>
      <c r="AI22" s="6">
        <v>-8.0000000000000007E-5</v>
      </c>
      <c r="AJ22" s="6">
        <v>-8.0000000000000007E-5</v>
      </c>
      <c r="AK22" s="6">
        <v>-8.0000000000000007E-5</v>
      </c>
      <c r="AL22" s="6">
        <v>-8.0000000000000007E-5</v>
      </c>
      <c r="AM22" s="6">
        <v>-8.0000000000000007E-5</v>
      </c>
      <c r="AN22" s="6">
        <v>-8.0000000000000007E-5</v>
      </c>
      <c r="AO22" s="6">
        <v>-8.0000000000000007E-5</v>
      </c>
      <c r="AP22" s="6">
        <v>-8.0000000000000007E-5</v>
      </c>
      <c r="AQ22" s="6">
        <v>4.0000000000000003E-5</v>
      </c>
      <c r="AR22" s="6">
        <v>4.0000000000000003E-5</v>
      </c>
      <c r="AS22" s="6">
        <v>4.0000000000000003E-5</v>
      </c>
      <c r="AT22" s="6">
        <v>4.0000000000000003E-5</v>
      </c>
      <c r="AU22" s="6">
        <v>4.0000000000000003E-5</v>
      </c>
      <c r="AV22" s="6">
        <v>4.0000000000000003E-5</v>
      </c>
      <c r="AW22" s="6">
        <v>4.0000000000000003E-5</v>
      </c>
      <c r="AX22" s="6">
        <v>4.0000000000000003E-5</v>
      </c>
      <c r="AY22" s="6">
        <v>4.0000000000000003E-5</v>
      </c>
    </row>
    <row r="23" spans="2:51" x14ac:dyDescent="0.3">
      <c r="B23" s="103" t="s">
        <v>77</v>
      </c>
      <c r="C23" s="103"/>
      <c r="D23" s="48">
        <v>-0.18697999999999995</v>
      </c>
      <c r="E23" s="48">
        <v>-0.18697999999999995</v>
      </c>
      <c r="F23" s="48">
        <v>-0.18697999999999995</v>
      </c>
      <c r="G23" s="48">
        <v>-0.17681000000000002</v>
      </c>
      <c r="H23" s="48">
        <v>-0.17681000000000002</v>
      </c>
      <c r="I23" s="48">
        <v>-0.17681000000000002</v>
      </c>
      <c r="J23" s="48">
        <v>-0.17809000000000003</v>
      </c>
      <c r="K23" s="48">
        <v>-0.17809000000000003</v>
      </c>
      <c r="L23" s="48">
        <v>-0.18247000000000002</v>
      </c>
      <c r="M23" s="48">
        <v>-0.20887</v>
      </c>
      <c r="N23" s="48">
        <v>-0.20887</v>
      </c>
      <c r="O23" s="48">
        <v>-0.20887</v>
      </c>
      <c r="P23" s="48">
        <v>-0.21073</v>
      </c>
      <c r="Q23" s="48">
        <v>-0.21073</v>
      </c>
      <c r="R23" s="48">
        <v>-0.21073</v>
      </c>
      <c r="S23" s="48">
        <v>-0.19041000000000005</v>
      </c>
      <c r="T23" s="48">
        <v>-0.19041000000000005</v>
      </c>
      <c r="U23" s="48">
        <v>-0.19041000000000005</v>
      </c>
      <c r="V23" s="48">
        <v>-0.18837000000000004</v>
      </c>
      <c r="W23" s="48">
        <v>-0.18837000000000004</v>
      </c>
      <c r="X23" s="48">
        <v>-0.19035000000000002</v>
      </c>
      <c r="Y23" s="48">
        <v>-0.20890000000000003</v>
      </c>
      <c r="Z23" s="48">
        <v>-0.20890000000000003</v>
      </c>
      <c r="AA23" s="48">
        <v>-0.20890000000000003</v>
      </c>
      <c r="AB23" s="48">
        <v>-0.20313000000000003</v>
      </c>
      <c r="AC23" s="48">
        <v>-0.20313000000000003</v>
      </c>
      <c r="AD23" s="48">
        <v>-0.20313000000000003</v>
      </c>
      <c r="AE23" s="49">
        <v>-0.15846999999999994</v>
      </c>
      <c r="AF23" s="49">
        <v>-0.15846999999999994</v>
      </c>
      <c r="AG23" s="49">
        <v>-0.15846999999999994</v>
      </c>
      <c r="AH23" s="49">
        <v>-0.16059999999999997</v>
      </c>
      <c r="AI23" s="49">
        <v>-0.16059999999999997</v>
      </c>
      <c r="AJ23" s="49">
        <v>-0.16143999999999997</v>
      </c>
      <c r="AK23" s="49">
        <v>-0.18175999999999998</v>
      </c>
      <c r="AL23" s="49">
        <v>-0.18175999999999998</v>
      </c>
      <c r="AM23" s="49">
        <v>-0.18175999999999998</v>
      </c>
      <c r="AN23" s="49">
        <v>-0.18175999999999998</v>
      </c>
      <c r="AO23" s="49">
        <v>-0.18175999999999998</v>
      </c>
      <c r="AP23" s="49">
        <v>-0.18175999999999998</v>
      </c>
      <c r="AQ23" s="50">
        <v>-0.16341000000000003</v>
      </c>
      <c r="AR23" s="49">
        <v>-0.16341000000000003</v>
      </c>
      <c r="AS23" s="49">
        <v>-0.16341000000000003</v>
      </c>
      <c r="AT23" s="49">
        <v>-0.16195000000000001</v>
      </c>
      <c r="AU23" s="49">
        <v>-0.16195000000000001</v>
      </c>
      <c r="AV23" s="49">
        <v>-0.16195000000000001</v>
      </c>
      <c r="AW23" s="49">
        <v>-0.19345000000000004</v>
      </c>
      <c r="AX23" s="49">
        <v>-0.19345000000000004</v>
      </c>
      <c r="AY23" s="49">
        <v>-0.19345000000000004</v>
      </c>
    </row>
    <row r="24" spans="2:51" x14ac:dyDescent="0.3">
      <c r="B24" s="103" t="s">
        <v>78</v>
      </c>
      <c r="C24" s="103"/>
      <c r="D24" s="48">
        <v>-9.5149999999999985E-2</v>
      </c>
      <c r="E24" s="48">
        <v>-9.5149999999999985E-2</v>
      </c>
      <c r="F24" s="48">
        <v>-9.5149999999999985E-2</v>
      </c>
      <c r="G24" s="48">
        <v>-8.4860000000000005E-2</v>
      </c>
      <c r="H24" s="48">
        <v>-8.4860000000000005E-2</v>
      </c>
      <c r="I24" s="48">
        <v>-8.4860000000000005E-2</v>
      </c>
      <c r="J24" s="48">
        <v>-8.4860000000000005E-2</v>
      </c>
      <c r="K24" s="48">
        <v>-8.4860000000000005E-2</v>
      </c>
      <c r="L24" s="48">
        <v>-8.4909999999999999E-2</v>
      </c>
      <c r="M24" s="48">
        <v>-0.1099</v>
      </c>
      <c r="N24" s="48">
        <v>-0.1099</v>
      </c>
      <c r="O24" s="48">
        <v>-0.1099</v>
      </c>
      <c r="P24" s="48">
        <v>-0.1099</v>
      </c>
      <c r="Q24" s="48">
        <v>-0.1099</v>
      </c>
      <c r="R24" s="48">
        <v>-0.1099</v>
      </c>
      <c r="S24" s="48">
        <v>-9.240000000000001E-2</v>
      </c>
      <c r="T24" s="48">
        <v>-9.240000000000001E-2</v>
      </c>
      <c r="U24" s="48">
        <v>-9.240000000000001E-2</v>
      </c>
      <c r="V24" s="48">
        <v>-9.240000000000001E-2</v>
      </c>
      <c r="W24" s="48">
        <v>-9.240000000000001E-2</v>
      </c>
      <c r="X24" s="48">
        <v>-9.240000000000001E-2</v>
      </c>
      <c r="Y24" s="48">
        <v>-0.10957000000000001</v>
      </c>
      <c r="Z24" s="48">
        <v>-0.10957000000000001</v>
      </c>
      <c r="AA24" s="48">
        <v>-0.10957000000000001</v>
      </c>
      <c r="AB24" s="48">
        <v>-0.10957000000000001</v>
      </c>
      <c r="AC24" s="48">
        <v>-0.10957000000000001</v>
      </c>
      <c r="AD24" s="48">
        <v>-0.10957000000000001</v>
      </c>
      <c r="AE24" s="49">
        <v>-7.4329999999999993E-2</v>
      </c>
      <c r="AF24" s="49">
        <v>-7.4329999999999993E-2</v>
      </c>
      <c r="AG24" s="49">
        <v>-7.4329999999999993E-2</v>
      </c>
      <c r="AH24" s="49">
        <v>-7.4329999999999993E-2</v>
      </c>
      <c r="AI24" s="49">
        <v>-7.4329999999999993E-2</v>
      </c>
      <c r="AJ24" s="49">
        <v>-7.4329999999999993E-2</v>
      </c>
      <c r="AK24" s="49">
        <v>-9.5039999999999999E-2</v>
      </c>
      <c r="AL24" s="49">
        <v>-9.5039999999999999E-2</v>
      </c>
      <c r="AM24" s="49">
        <v>-9.5039999999999999E-2</v>
      </c>
      <c r="AN24" s="49">
        <v>-9.5039999999999999E-2</v>
      </c>
      <c r="AO24" s="49">
        <v>-9.5039999999999999E-2</v>
      </c>
      <c r="AP24" s="49">
        <v>-9.5039999999999999E-2</v>
      </c>
      <c r="AQ24" s="49">
        <v>-6.9629999999999997E-2</v>
      </c>
      <c r="AR24" s="49">
        <v>-6.9629999999999997E-2</v>
      </c>
      <c r="AS24" s="49">
        <v>-6.9629999999999997E-2</v>
      </c>
      <c r="AT24" s="49">
        <v>-6.9629999999999997E-2</v>
      </c>
      <c r="AU24" s="49">
        <v>-6.9629999999999997E-2</v>
      </c>
      <c r="AV24" s="49">
        <v>-6.9629999999999997E-2</v>
      </c>
      <c r="AW24" s="49">
        <v>-0.10217000000000001</v>
      </c>
      <c r="AX24" s="49">
        <v>-0.10217000000000001</v>
      </c>
      <c r="AY24" s="49">
        <v>-0.10217000000000001</v>
      </c>
    </row>
    <row r="26" spans="2:51" x14ac:dyDescent="0.3">
      <c r="B26" s="1" t="s">
        <v>17</v>
      </c>
      <c r="C26" s="1" t="s">
        <v>132</v>
      </c>
      <c r="D26" s="1" t="s">
        <v>185</v>
      </c>
      <c r="E26" s="1" t="s">
        <v>186</v>
      </c>
      <c r="F26" s="1" t="s">
        <v>187</v>
      </c>
      <c r="G26" s="1" t="s">
        <v>188</v>
      </c>
      <c r="H26" s="1" t="s">
        <v>189</v>
      </c>
      <c r="I26" s="1" t="s">
        <v>190</v>
      </c>
      <c r="J26" s="1" t="s">
        <v>191</v>
      </c>
      <c r="K26" s="1" t="s">
        <v>192</v>
      </c>
      <c r="L26" s="1" t="s">
        <v>193</v>
      </c>
      <c r="M26" s="1" t="s">
        <v>194</v>
      </c>
      <c r="N26" s="1" t="s">
        <v>195</v>
      </c>
      <c r="O26" s="1" t="s">
        <v>196</v>
      </c>
      <c r="P26" s="1" t="s">
        <v>197</v>
      </c>
      <c r="Q26" s="1" t="s">
        <v>198</v>
      </c>
      <c r="R26" s="1" t="s">
        <v>199</v>
      </c>
      <c r="S26" s="1" t="s">
        <v>200</v>
      </c>
      <c r="T26" s="1" t="s">
        <v>201</v>
      </c>
      <c r="U26" s="1" t="s">
        <v>202</v>
      </c>
      <c r="V26" s="1" t="s">
        <v>203</v>
      </c>
      <c r="W26" s="1" t="s">
        <v>204</v>
      </c>
      <c r="X26" s="1" t="s">
        <v>205</v>
      </c>
      <c r="Y26" s="1" t="s">
        <v>206</v>
      </c>
      <c r="Z26" s="1" t="s">
        <v>207</v>
      </c>
      <c r="AA26" s="1" t="s">
        <v>208</v>
      </c>
      <c r="AB26" s="1" t="s">
        <v>209</v>
      </c>
      <c r="AC26" s="1" t="s">
        <v>210</v>
      </c>
      <c r="AD26" s="1" t="s">
        <v>211</v>
      </c>
      <c r="AE26" s="1" t="s">
        <v>212</v>
      </c>
      <c r="AF26" s="1" t="s">
        <v>213</v>
      </c>
      <c r="AG26" s="1" t="s">
        <v>214</v>
      </c>
      <c r="AH26" s="1" t="s">
        <v>215</v>
      </c>
      <c r="AI26" s="1" t="s">
        <v>216</v>
      </c>
      <c r="AJ26" s="1" t="s">
        <v>217</v>
      </c>
      <c r="AK26" s="1" t="s">
        <v>218</v>
      </c>
      <c r="AL26" s="1" t="s">
        <v>219</v>
      </c>
      <c r="AM26" s="1" t="s">
        <v>220</v>
      </c>
      <c r="AN26" s="1" t="s">
        <v>221</v>
      </c>
      <c r="AO26" s="1" t="s">
        <v>222</v>
      </c>
      <c r="AP26" s="1" t="s">
        <v>223</v>
      </c>
      <c r="AQ26" s="1" t="s">
        <v>224</v>
      </c>
      <c r="AR26" s="1" t="s">
        <v>225</v>
      </c>
      <c r="AS26" s="1" t="s">
        <v>226</v>
      </c>
      <c r="AT26" s="1" t="s">
        <v>227</v>
      </c>
      <c r="AU26" s="1" t="s">
        <v>228</v>
      </c>
      <c r="AV26" s="1" t="s">
        <v>229</v>
      </c>
      <c r="AW26" s="1" t="s">
        <v>230</v>
      </c>
      <c r="AX26" s="1" t="s">
        <v>231</v>
      </c>
      <c r="AY26" s="1" t="s">
        <v>232</v>
      </c>
    </row>
    <row r="27" spans="2:51" x14ac:dyDescent="0.3">
      <c r="B27" s="44" t="s">
        <v>52</v>
      </c>
      <c r="C27" s="44" t="s">
        <v>53</v>
      </c>
      <c r="D27" s="6">
        <v>9.7919999999999993E-2</v>
      </c>
      <c r="E27" s="6">
        <v>9.7919999999999993E-2</v>
      </c>
      <c r="F27" s="6">
        <v>9.7919999999999993E-2</v>
      </c>
      <c r="G27" s="6">
        <v>8.3150000000000002E-2</v>
      </c>
      <c r="H27" s="6">
        <v>8.3150000000000002E-2</v>
      </c>
      <c r="I27" s="6">
        <v>8.3150000000000002E-2</v>
      </c>
      <c r="J27" s="6">
        <v>8.3150000000000002E-2</v>
      </c>
      <c r="K27" s="6">
        <v>8.3150000000000002E-2</v>
      </c>
      <c r="L27" s="6">
        <v>8.3150000000000002E-2</v>
      </c>
      <c r="M27" s="6">
        <v>0.10814</v>
      </c>
      <c r="N27" s="6">
        <v>0.10814</v>
      </c>
      <c r="O27" s="6">
        <v>0.10814</v>
      </c>
      <c r="P27" s="6">
        <v>0.10814</v>
      </c>
      <c r="Q27" s="6">
        <v>0.10814</v>
      </c>
      <c r="R27" s="6">
        <v>0.10814</v>
      </c>
      <c r="S27" s="6">
        <v>9.1670000000000001E-2</v>
      </c>
      <c r="T27" s="6">
        <v>9.1670000000000001E-2</v>
      </c>
      <c r="U27" s="6">
        <v>9.1670000000000001E-2</v>
      </c>
      <c r="V27" s="6">
        <v>9.1670000000000001E-2</v>
      </c>
      <c r="W27" s="6">
        <v>9.1670000000000001E-2</v>
      </c>
      <c r="X27" s="6">
        <v>9.1670000000000001E-2</v>
      </c>
      <c r="Y27" s="6">
        <v>0.10884000000000001</v>
      </c>
      <c r="Z27" s="6">
        <v>0.10884000000000001</v>
      </c>
      <c r="AA27" s="6">
        <v>0.10884000000000001</v>
      </c>
      <c r="AB27" s="6">
        <v>0.10884000000000001</v>
      </c>
      <c r="AC27" s="6">
        <v>0.10884000000000001</v>
      </c>
      <c r="AD27" s="6">
        <v>0.10884000000000001</v>
      </c>
      <c r="AE27" s="6">
        <v>7.4969999999999995E-2</v>
      </c>
      <c r="AF27" s="6">
        <v>7.4969999999999995E-2</v>
      </c>
      <c r="AG27" s="6">
        <v>7.4969999999999995E-2</v>
      </c>
      <c r="AH27" s="6">
        <v>7.4969999999999995E-2</v>
      </c>
      <c r="AI27" s="6">
        <v>7.4969999999999995E-2</v>
      </c>
      <c r="AJ27" s="6">
        <v>7.4969999999999995E-2</v>
      </c>
      <c r="AK27" s="6">
        <v>9.5680000000000001E-2</v>
      </c>
      <c r="AL27" s="6">
        <v>9.5680000000000001E-2</v>
      </c>
      <c r="AM27" s="6">
        <v>9.5680000000000001E-2</v>
      </c>
      <c r="AN27" s="6">
        <v>9.5680000000000001E-2</v>
      </c>
      <c r="AO27" s="6">
        <v>9.5680000000000001E-2</v>
      </c>
      <c r="AP27" s="6">
        <v>9.5680000000000001E-2</v>
      </c>
      <c r="AQ27" s="6">
        <v>7.2370000000000004E-2</v>
      </c>
      <c r="AR27" s="6">
        <v>7.2370000000000004E-2</v>
      </c>
      <c r="AS27" s="6">
        <v>7.2370000000000004E-2</v>
      </c>
      <c r="AT27" s="6">
        <v>7.2370000000000004E-2</v>
      </c>
      <c r="AU27" s="6">
        <v>7.2370000000000004E-2</v>
      </c>
      <c r="AV27" s="6">
        <v>7.2370000000000004E-2</v>
      </c>
      <c r="AW27" s="6">
        <v>0.10491</v>
      </c>
      <c r="AX27" s="6">
        <v>0.10491</v>
      </c>
      <c r="AY27" s="6">
        <v>0.10491</v>
      </c>
    </row>
    <row r="28" spans="2:51" x14ac:dyDescent="0.3">
      <c r="B28" s="44" t="s">
        <v>55</v>
      </c>
      <c r="C28" s="44" t="s">
        <v>53</v>
      </c>
      <c r="D28" s="6">
        <v>-4.6499999999999996E-3</v>
      </c>
      <c r="E28" s="6">
        <v>-4.6499999999999996E-3</v>
      </c>
      <c r="F28" s="6">
        <v>-4.6499999999999996E-3</v>
      </c>
      <c r="G28" s="6">
        <v>6.9999999999999994E-5</v>
      </c>
      <c r="H28" s="6">
        <v>6.9999999999999994E-5</v>
      </c>
      <c r="I28" s="6">
        <v>6.9999999999999994E-5</v>
      </c>
      <c r="J28" s="6">
        <v>6.9999999999999994E-5</v>
      </c>
      <c r="K28" s="6">
        <v>6.9999999999999994E-5</v>
      </c>
      <c r="L28" s="6">
        <v>6.9999999999999994E-5</v>
      </c>
      <c r="M28" s="6">
        <v>6.9999999999999994E-5</v>
      </c>
      <c r="N28" s="6">
        <v>6.9999999999999994E-5</v>
      </c>
      <c r="O28" s="6">
        <v>6.9999999999999994E-5</v>
      </c>
      <c r="P28" s="6">
        <v>6.9999999999999994E-5</v>
      </c>
      <c r="Q28" s="6">
        <v>6.9999999999999994E-5</v>
      </c>
      <c r="R28" s="6">
        <v>6.9999999999999994E-5</v>
      </c>
      <c r="S28" s="6">
        <v>-2.2300000000000002E-3</v>
      </c>
      <c r="T28" s="6">
        <v>-2.2300000000000002E-3</v>
      </c>
      <c r="U28" s="6">
        <v>-2.2300000000000002E-3</v>
      </c>
      <c r="V28" s="6">
        <v>-2.2300000000000002E-3</v>
      </c>
      <c r="W28" s="6">
        <v>-2.2300000000000002E-3</v>
      </c>
      <c r="X28" s="6">
        <v>-2.2300000000000002E-3</v>
      </c>
      <c r="Y28" s="6">
        <v>-2.2300000000000002E-3</v>
      </c>
      <c r="Z28" s="6">
        <v>-2.2300000000000002E-3</v>
      </c>
      <c r="AA28" s="6">
        <v>-2.2300000000000002E-3</v>
      </c>
      <c r="AB28" s="6">
        <v>-2.2300000000000002E-3</v>
      </c>
      <c r="AC28" s="6">
        <v>-2.2300000000000002E-3</v>
      </c>
      <c r="AD28" s="6">
        <v>-2.2300000000000002E-3</v>
      </c>
      <c r="AE28" s="6">
        <v>-2.9399999999999999E-3</v>
      </c>
      <c r="AF28" s="6">
        <v>-2.9399999999999999E-3</v>
      </c>
      <c r="AG28" s="6">
        <v>-2.9399999999999999E-3</v>
      </c>
      <c r="AH28" s="6">
        <v>-2.9399999999999999E-3</v>
      </c>
      <c r="AI28" s="6">
        <v>-2.9399999999999999E-3</v>
      </c>
      <c r="AJ28" s="6">
        <v>-2.9399999999999999E-3</v>
      </c>
      <c r="AK28" s="6">
        <v>-2.9399999999999999E-3</v>
      </c>
      <c r="AL28" s="6">
        <v>-2.9399999999999999E-3</v>
      </c>
      <c r="AM28" s="6">
        <v>-2.9399999999999999E-3</v>
      </c>
      <c r="AN28" s="6">
        <v>-2.9399999999999999E-3</v>
      </c>
      <c r="AO28" s="6">
        <v>-2.9399999999999999E-3</v>
      </c>
      <c r="AP28" s="6">
        <v>-2.9399999999999999E-3</v>
      </c>
      <c r="AQ28" s="6">
        <v>-5.1200000000000004E-3</v>
      </c>
      <c r="AR28" s="6">
        <v>-5.1200000000000004E-3</v>
      </c>
      <c r="AS28" s="6">
        <v>-5.1200000000000004E-3</v>
      </c>
      <c r="AT28" s="6">
        <v>-5.1200000000000004E-3</v>
      </c>
      <c r="AU28" s="6">
        <v>-5.1200000000000004E-3</v>
      </c>
      <c r="AV28" s="6">
        <v>-5.1200000000000004E-3</v>
      </c>
      <c r="AW28" s="6">
        <v>-5.1200000000000004E-3</v>
      </c>
      <c r="AX28" s="6">
        <v>-5.1200000000000004E-3</v>
      </c>
      <c r="AY28" s="6">
        <v>-5.1200000000000004E-3</v>
      </c>
    </row>
    <row r="29" spans="2:51" x14ac:dyDescent="0.3">
      <c r="B29" s="45" t="s">
        <v>56</v>
      </c>
      <c r="C29" s="44" t="s">
        <v>53</v>
      </c>
      <c r="D29" s="6">
        <v>1.48E-3</v>
      </c>
      <c r="E29" s="6">
        <v>1.48E-3</v>
      </c>
      <c r="F29" s="6">
        <v>1.48E-3</v>
      </c>
      <c r="G29" s="6">
        <v>1.6000000000000001E-3</v>
      </c>
      <c r="H29" s="6">
        <v>1.6000000000000001E-3</v>
      </c>
      <c r="I29" s="6">
        <v>1.6000000000000001E-3</v>
      </c>
      <c r="J29" s="6">
        <v>1.6000000000000001E-3</v>
      </c>
      <c r="K29" s="6">
        <v>1.6000000000000001E-3</v>
      </c>
      <c r="L29" s="6">
        <v>1.65E-3</v>
      </c>
      <c r="M29" s="6">
        <v>1.65E-3</v>
      </c>
      <c r="N29" s="6">
        <v>1.65E-3</v>
      </c>
      <c r="O29" s="6">
        <v>1.65E-3</v>
      </c>
      <c r="P29" s="6">
        <v>1.65E-3</v>
      </c>
      <c r="Q29" s="6">
        <v>1.65E-3</v>
      </c>
      <c r="R29" s="6">
        <v>1.65E-3</v>
      </c>
      <c r="S29" s="6">
        <v>2.33E-3</v>
      </c>
      <c r="T29" s="6">
        <v>2.33E-3</v>
      </c>
      <c r="U29" s="6">
        <v>2.33E-3</v>
      </c>
      <c r="V29" s="6">
        <v>2.33E-3</v>
      </c>
      <c r="W29" s="6">
        <v>2.33E-3</v>
      </c>
      <c r="X29" s="6">
        <v>2.33E-3</v>
      </c>
      <c r="Y29" s="6">
        <v>2.33E-3</v>
      </c>
      <c r="Z29" s="6">
        <v>2.33E-3</v>
      </c>
      <c r="AA29" s="6">
        <v>2.33E-3</v>
      </c>
      <c r="AB29" s="6">
        <v>2.33E-3</v>
      </c>
      <c r="AC29" s="6">
        <v>2.33E-3</v>
      </c>
      <c r="AD29" s="6">
        <v>2.33E-3</v>
      </c>
      <c r="AE29" s="6">
        <v>2.3E-3</v>
      </c>
      <c r="AF29" s="6">
        <v>2.3E-3</v>
      </c>
      <c r="AG29" s="6">
        <v>2.3E-3</v>
      </c>
      <c r="AH29" s="6">
        <v>2.3E-3</v>
      </c>
      <c r="AI29" s="6">
        <v>2.3E-3</v>
      </c>
      <c r="AJ29" s="6">
        <v>2.3E-3</v>
      </c>
      <c r="AK29" s="6">
        <v>2.3E-3</v>
      </c>
      <c r="AL29" s="6">
        <v>2.3E-3</v>
      </c>
      <c r="AM29" s="6">
        <v>2.3E-3</v>
      </c>
      <c r="AN29" s="6">
        <v>2.3E-3</v>
      </c>
      <c r="AO29" s="6">
        <v>2.3E-3</v>
      </c>
      <c r="AP29" s="6">
        <v>2.3E-3</v>
      </c>
      <c r="AQ29" s="6">
        <v>2.3800000000000002E-3</v>
      </c>
      <c r="AR29" s="6">
        <v>2.3800000000000002E-3</v>
      </c>
      <c r="AS29" s="6">
        <v>2.3800000000000002E-3</v>
      </c>
      <c r="AT29" s="6">
        <v>2.3800000000000002E-3</v>
      </c>
      <c r="AU29" s="6">
        <v>2.3800000000000002E-3</v>
      </c>
      <c r="AV29" s="6">
        <v>2.3800000000000002E-3</v>
      </c>
      <c r="AW29" s="6">
        <v>2.3800000000000002E-3</v>
      </c>
      <c r="AX29" s="6">
        <v>2.3800000000000002E-3</v>
      </c>
      <c r="AY29" s="6">
        <v>2.3800000000000002E-3</v>
      </c>
    </row>
    <row r="30" spans="2:51" x14ac:dyDescent="0.3">
      <c r="B30" s="44" t="s">
        <v>57</v>
      </c>
      <c r="C30" s="44" t="s">
        <v>58</v>
      </c>
      <c r="D30" s="6">
        <v>2.317E-2</v>
      </c>
      <c r="E30" s="46">
        <v>2.317E-2</v>
      </c>
      <c r="F30" s="46">
        <v>2.317E-2</v>
      </c>
      <c r="G30" s="6">
        <v>2.317E-2</v>
      </c>
      <c r="H30" s="46">
        <v>2.317E-2</v>
      </c>
      <c r="I30" s="46">
        <v>2.317E-2</v>
      </c>
      <c r="J30" s="46">
        <v>2.317E-2</v>
      </c>
      <c r="K30" s="46">
        <v>2.317E-2</v>
      </c>
      <c r="L30" s="46">
        <v>4.2979999999999997E-2</v>
      </c>
      <c r="M30" s="6">
        <v>4.2979999999999997E-2</v>
      </c>
      <c r="N30" s="46">
        <v>4.2979999999999997E-2</v>
      </c>
      <c r="O30" s="46">
        <v>4.2979999999999997E-2</v>
      </c>
      <c r="P30" s="6">
        <v>4.2979999999999997E-2</v>
      </c>
      <c r="Q30" s="46">
        <v>4.2979999999999997E-2</v>
      </c>
      <c r="R30" s="46">
        <v>4.2979999999999997E-2</v>
      </c>
      <c r="S30" s="6">
        <v>4.2979999999999997E-2</v>
      </c>
      <c r="T30" s="6">
        <v>4.2979999999999997E-2</v>
      </c>
      <c r="U30" s="6">
        <v>4.2979999999999997E-2</v>
      </c>
      <c r="V30" s="6">
        <v>4.2979999999999997E-2</v>
      </c>
      <c r="W30" s="6">
        <v>4.2979999999999997E-2</v>
      </c>
      <c r="X30" s="6">
        <v>4.496E-2</v>
      </c>
      <c r="Y30" s="6">
        <v>4.496E-2</v>
      </c>
      <c r="Z30" s="6">
        <v>4.496E-2</v>
      </c>
      <c r="AA30" s="6">
        <v>4.496E-2</v>
      </c>
      <c r="AB30" s="6">
        <v>4.496E-2</v>
      </c>
      <c r="AC30" s="6">
        <v>4.496E-2</v>
      </c>
      <c r="AD30" s="6">
        <v>4.496E-2</v>
      </c>
      <c r="AE30" s="6">
        <v>4.496E-2</v>
      </c>
      <c r="AF30" s="6">
        <v>4.496E-2</v>
      </c>
      <c r="AG30" s="6">
        <v>4.496E-2</v>
      </c>
      <c r="AH30" s="6">
        <v>4.496E-2</v>
      </c>
      <c r="AI30" s="6">
        <v>4.496E-2</v>
      </c>
      <c r="AJ30" s="6">
        <v>4.58E-2</v>
      </c>
      <c r="AK30" s="6">
        <v>4.58E-2</v>
      </c>
      <c r="AL30" s="6">
        <v>4.58E-2</v>
      </c>
      <c r="AM30" s="6">
        <v>4.58E-2</v>
      </c>
      <c r="AN30" s="6">
        <v>4.58E-2</v>
      </c>
      <c r="AO30" s="6">
        <v>4.58E-2</v>
      </c>
      <c r="AP30" s="6">
        <v>4.58E-2</v>
      </c>
      <c r="AQ30" s="6">
        <v>4.58E-2</v>
      </c>
      <c r="AR30" s="6">
        <v>4.58E-2</v>
      </c>
      <c r="AS30" s="6">
        <v>4.58E-2</v>
      </c>
      <c r="AT30" s="6">
        <v>4.58E-2</v>
      </c>
      <c r="AU30" s="6">
        <v>4.58E-2</v>
      </c>
      <c r="AV30" s="6">
        <v>4.58E-2</v>
      </c>
      <c r="AW30" s="6">
        <v>4.58E-2</v>
      </c>
      <c r="AX30" s="6">
        <v>4.58E-2</v>
      </c>
      <c r="AY30" s="6">
        <v>4.58E-2</v>
      </c>
    </row>
    <row r="31" spans="2:51" x14ac:dyDescent="0.3">
      <c r="B31" s="44" t="s">
        <v>60</v>
      </c>
      <c r="C31" s="44" t="s">
        <v>58</v>
      </c>
      <c r="D31" s="6">
        <v>1.6299999999999999E-3</v>
      </c>
      <c r="E31" s="46">
        <v>1.6299999999999999E-3</v>
      </c>
      <c r="F31" s="46">
        <v>1.6299999999999999E-3</v>
      </c>
      <c r="G31" s="6">
        <v>1.75E-3</v>
      </c>
      <c r="H31" s="46">
        <v>1.75E-3</v>
      </c>
      <c r="I31" s="46">
        <v>1.75E-3</v>
      </c>
      <c r="J31" s="46">
        <v>1.75E-3</v>
      </c>
      <c r="K31" s="46">
        <v>1.75E-3</v>
      </c>
      <c r="L31" s="6">
        <v>1.75E-3</v>
      </c>
      <c r="M31" s="6">
        <v>1.75E-3</v>
      </c>
      <c r="N31" s="6">
        <v>1.75E-3</v>
      </c>
      <c r="O31" s="6">
        <v>1.75E-3</v>
      </c>
      <c r="P31" s="6">
        <v>1.75E-3</v>
      </c>
      <c r="Q31" s="46">
        <v>1.75E-3</v>
      </c>
      <c r="R31" s="46">
        <v>1.75E-3</v>
      </c>
      <c r="S31" s="6">
        <v>2.0400000000000001E-3</v>
      </c>
      <c r="T31" s="6">
        <v>2.0400000000000001E-3</v>
      </c>
      <c r="U31" s="6">
        <v>2.0400000000000001E-3</v>
      </c>
      <c r="V31" s="6">
        <v>2.0400000000000001E-3</v>
      </c>
      <c r="W31" s="6">
        <v>2.0400000000000001E-3</v>
      </c>
      <c r="X31" s="6">
        <v>2.0400000000000001E-3</v>
      </c>
      <c r="Y31" s="6">
        <v>2.0400000000000001E-3</v>
      </c>
      <c r="Z31" s="6">
        <v>2.0400000000000001E-3</v>
      </c>
      <c r="AA31" s="6">
        <v>2.0400000000000001E-3</v>
      </c>
      <c r="AB31" s="6">
        <v>2.0400000000000001E-3</v>
      </c>
      <c r="AC31" s="6">
        <v>2.0400000000000001E-3</v>
      </c>
      <c r="AD31" s="6">
        <v>2.0400000000000001E-3</v>
      </c>
      <c r="AE31" s="6">
        <v>2.1199999999999999E-3</v>
      </c>
      <c r="AF31" s="6">
        <v>2.1199999999999999E-3</v>
      </c>
      <c r="AG31" s="6">
        <v>2.1199999999999999E-3</v>
      </c>
      <c r="AH31" s="6">
        <v>2.1199999999999999E-3</v>
      </c>
      <c r="AI31" s="6">
        <v>2.1199999999999999E-3</v>
      </c>
      <c r="AJ31" s="6">
        <v>2.1199999999999999E-3</v>
      </c>
      <c r="AK31" s="6">
        <v>2.1199999999999999E-3</v>
      </c>
      <c r="AL31" s="6">
        <v>2.1199999999999999E-3</v>
      </c>
      <c r="AM31" s="6">
        <v>2.1199999999999999E-3</v>
      </c>
      <c r="AN31" s="6">
        <v>2.1199999999999999E-3</v>
      </c>
      <c r="AO31" s="6">
        <v>2.1199999999999999E-3</v>
      </c>
      <c r="AP31" s="6">
        <v>2.1199999999999999E-3</v>
      </c>
      <c r="AQ31" s="6">
        <v>2.0400000000000001E-3</v>
      </c>
      <c r="AR31" s="6">
        <v>2.0400000000000001E-3</v>
      </c>
      <c r="AS31" s="6">
        <v>2.0400000000000001E-3</v>
      </c>
      <c r="AT31" s="6">
        <v>2.0400000000000001E-3</v>
      </c>
      <c r="AU31" s="6">
        <v>2.0400000000000001E-3</v>
      </c>
      <c r="AV31" s="6">
        <v>2.0400000000000001E-3</v>
      </c>
      <c r="AW31" s="6">
        <v>2.0400000000000001E-3</v>
      </c>
      <c r="AX31" s="6">
        <v>2.0400000000000001E-3</v>
      </c>
      <c r="AY31" s="6">
        <v>2.0400000000000001E-3</v>
      </c>
    </row>
    <row r="32" spans="2:51" x14ac:dyDescent="0.3">
      <c r="B32" s="44" t="s">
        <v>61</v>
      </c>
      <c r="C32" s="44" t="s">
        <v>58</v>
      </c>
      <c r="D32" s="6">
        <v>-1.0000000000000001E-5</v>
      </c>
      <c r="E32" s="46">
        <v>-1.0000000000000001E-5</v>
      </c>
      <c r="F32" s="46">
        <v>-1.0000000000000001E-5</v>
      </c>
      <c r="G32" s="6">
        <v>-1.0000000000000001E-5</v>
      </c>
      <c r="H32" s="46">
        <v>-1.0000000000000001E-5</v>
      </c>
      <c r="I32" s="46">
        <v>-1.0000000000000001E-5</v>
      </c>
      <c r="J32" s="46">
        <v>-1.0000000000000001E-5</v>
      </c>
      <c r="K32" s="46">
        <v>-1.0000000000000001E-5</v>
      </c>
      <c r="L32" s="6">
        <v>-1.0000000000000001E-5</v>
      </c>
      <c r="M32" s="6">
        <v>-2.0000000000000002E-5</v>
      </c>
      <c r="N32" s="6">
        <v>-2.0000000000000002E-5</v>
      </c>
      <c r="O32" s="6">
        <v>-2.0000000000000002E-5</v>
      </c>
      <c r="P32" s="6">
        <v>-2.0000000000000002E-5</v>
      </c>
      <c r="Q32" s="46">
        <v>-2.0000000000000002E-5</v>
      </c>
      <c r="R32" s="46">
        <v>-2.0000000000000002E-5</v>
      </c>
      <c r="S32" s="6">
        <v>-2.0000000000000002E-5</v>
      </c>
      <c r="T32" s="6">
        <v>-2.0000000000000002E-5</v>
      </c>
      <c r="U32" s="6">
        <v>-2.0000000000000002E-5</v>
      </c>
      <c r="V32" s="6">
        <v>-2.0000000000000002E-5</v>
      </c>
      <c r="W32" s="6">
        <v>-2.0000000000000002E-5</v>
      </c>
      <c r="X32" s="6">
        <v>-2.0000000000000002E-5</v>
      </c>
      <c r="Y32" s="6">
        <v>-8.0000000000000007E-5</v>
      </c>
      <c r="Z32" s="6">
        <v>-8.0000000000000007E-5</v>
      </c>
      <c r="AA32" s="6">
        <v>-8.0000000000000007E-5</v>
      </c>
      <c r="AB32" s="6">
        <v>-8.0000000000000007E-5</v>
      </c>
      <c r="AC32" s="6">
        <v>-8.0000000000000007E-5</v>
      </c>
      <c r="AD32" s="6">
        <v>-8.0000000000000007E-5</v>
      </c>
      <c r="AE32" s="6">
        <v>-8.0000000000000007E-5</v>
      </c>
      <c r="AF32" s="6">
        <v>-8.0000000000000007E-5</v>
      </c>
      <c r="AG32" s="6">
        <v>-8.0000000000000007E-5</v>
      </c>
      <c r="AH32" s="6">
        <v>-8.0000000000000007E-5</v>
      </c>
      <c r="AI32" s="6">
        <v>-8.0000000000000007E-5</v>
      </c>
      <c r="AJ32" s="6">
        <v>-8.0000000000000007E-5</v>
      </c>
      <c r="AK32" s="6">
        <v>2.0000000000000002E-5</v>
      </c>
      <c r="AL32" s="6">
        <v>2.0000000000000002E-5</v>
      </c>
      <c r="AM32" s="6">
        <v>2.0000000000000002E-5</v>
      </c>
      <c r="AN32" s="6">
        <v>2.0000000000000002E-5</v>
      </c>
      <c r="AO32" s="6">
        <v>2.0000000000000002E-5</v>
      </c>
      <c r="AP32" s="6">
        <v>2.0000000000000002E-5</v>
      </c>
      <c r="AQ32" s="6">
        <v>2.0000000000000002E-5</v>
      </c>
      <c r="AR32" s="6">
        <v>2.0000000000000002E-5</v>
      </c>
      <c r="AS32" s="6">
        <v>2.0000000000000002E-5</v>
      </c>
      <c r="AT32" s="6">
        <v>2.0000000000000002E-5</v>
      </c>
      <c r="AU32" s="6">
        <v>2.0000000000000002E-5</v>
      </c>
      <c r="AV32" s="6">
        <v>2.0000000000000002E-5</v>
      </c>
      <c r="AW32" s="6">
        <v>-1E-4</v>
      </c>
      <c r="AX32" s="6">
        <v>-1E-4</v>
      </c>
      <c r="AY32" s="6">
        <v>-1E-4</v>
      </c>
    </row>
    <row r="33" spans="2:53" x14ac:dyDescent="0.3">
      <c r="B33" s="44" t="s">
        <v>62</v>
      </c>
      <c r="C33" s="44" t="s">
        <v>58</v>
      </c>
      <c r="D33" s="6">
        <v>2.8800000000000002E-3</v>
      </c>
      <c r="E33" s="46">
        <v>2.8800000000000002E-3</v>
      </c>
      <c r="F33" s="46">
        <v>2.8800000000000002E-3</v>
      </c>
      <c r="G33" s="6">
        <v>3.5500000000000002E-3</v>
      </c>
      <c r="H33" s="46">
        <v>3.5500000000000002E-3</v>
      </c>
      <c r="I33" s="46">
        <v>3.5500000000000002E-3</v>
      </c>
      <c r="J33" s="46">
        <v>3.5500000000000002E-3</v>
      </c>
      <c r="K33" s="46">
        <v>3.5500000000000002E-3</v>
      </c>
      <c r="L33" s="6">
        <v>0</v>
      </c>
      <c r="M33" s="6">
        <v>0</v>
      </c>
      <c r="N33" s="6">
        <v>0</v>
      </c>
      <c r="O33" s="6">
        <v>0</v>
      </c>
      <c r="P33" s="6">
        <v>0</v>
      </c>
      <c r="Q33" s="46">
        <v>0</v>
      </c>
      <c r="R33" s="46">
        <v>0</v>
      </c>
      <c r="S33" s="6">
        <v>1.16E-3</v>
      </c>
      <c r="T33" s="6">
        <v>1.16E-3</v>
      </c>
      <c r="U33" s="6">
        <v>1.16E-3</v>
      </c>
      <c r="V33" s="6">
        <v>1.16E-3</v>
      </c>
      <c r="W33" s="6">
        <v>1.16E-3</v>
      </c>
      <c r="X33" s="6">
        <v>1.16E-3</v>
      </c>
      <c r="Y33" s="6">
        <v>1.16E-3</v>
      </c>
      <c r="Z33" s="6">
        <v>1.16E-3</v>
      </c>
      <c r="AA33" s="6">
        <v>1.16E-3</v>
      </c>
      <c r="AB33" s="6">
        <v>1.16E-3</v>
      </c>
      <c r="AC33" s="6">
        <v>1.16E-3</v>
      </c>
      <c r="AD33" s="6">
        <v>1.16E-3</v>
      </c>
      <c r="AE33" s="6">
        <v>3.96E-3</v>
      </c>
      <c r="AF33" s="6">
        <v>3.96E-3</v>
      </c>
      <c r="AG33" s="6">
        <v>3.96E-3</v>
      </c>
      <c r="AH33" s="6">
        <v>3.96E-3</v>
      </c>
      <c r="AI33" s="6">
        <v>3.96E-3</v>
      </c>
      <c r="AJ33" s="6">
        <v>3.96E-3</v>
      </c>
      <c r="AK33" s="6">
        <v>3.96E-3</v>
      </c>
      <c r="AL33" s="6">
        <v>3.96E-3</v>
      </c>
      <c r="AM33" s="6">
        <v>3.96E-3</v>
      </c>
      <c r="AN33" s="6">
        <v>3.96E-3</v>
      </c>
      <c r="AO33" s="6">
        <v>3.96E-3</v>
      </c>
      <c r="AP33" s="6">
        <v>3.96E-3</v>
      </c>
      <c r="AQ33" s="6">
        <v>5.4400000000000004E-3</v>
      </c>
      <c r="AR33" s="6">
        <v>5.4400000000000004E-3</v>
      </c>
      <c r="AS33" s="6">
        <v>5.4400000000000004E-3</v>
      </c>
      <c r="AT33" s="6">
        <v>5.4400000000000004E-3</v>
      </c>
      <c r="AU33" s="6">
        <v>5.4400000000000004E-3</v>
      </c>
      <c r="AV33" s="6">
        <v>5.4400000000000004E-3</v>
      </c>
      <c r="AW33" s="6">
        <v>5.4400000000000004E-3</v>
      </c>
      <c r="AX33" s="6">
        <v>5.4400000000000004E-3</v>
      </c>
      <c r="AY33" s="6">
        <v>5.4400000000000004E-3</v>
      </c>
    </row>
    <row r="34" spans="2:53" x14ac:dyDescent="0.3">
      <c r="B34" s="44" t="s">
        <v>63</v>
      </c>
      <c r="C34" s="44" t="s">
        <v>58</v>
      </c>
      <c r="D34" s="6">
        <v>-1.3500000000000001E-3</v>
      </c>
      <c r="E34" s="46">
        <v>-1.3500000000000001E-3</v>
      </c>
      <c r="F34" s="46">
        <v>-1.3500000000000001E-3</v>
      </c>
      <c r="G34" s="6">
        <v>-1.3500000000000001E-3</v>
      </c>
      <c r="H34" s="46">
        <v>-1.3500000000000001E-3</v>
      </c>
      <c r="I34" s="46">
        <v>-1.3500000000000001E-3</v>
      </c>
      <c r="J34" s="46">
        <v>-1.3500000000000001E-3</v>
      </c>
      <c r="K34" s="46">
        <v>-1.3500000000000001E-3</v>
      </c>
      <c r="L34" s="6">
        <v>-1.3500000000000001E-3</v>
      </c>
      <c r="M34" s="6">
        <v>-5.5000000000000003E-4</v>
      </c>
      <c r="N34" s="6">
        <v>-5.5000000000000003E-4</v>
      </c>
      <c r="O34" s="6">
        <v>-5.5000000000000003E-4</v>
      </c>
      <c r="P34" s="6">
        <v>-5.5000000000000003E-4</v>
      </c>
      <c r="Q34" s="46">
        <v>-5.5000000000000003E-4</v>
      </c>
      <c r="R34" s="46">
        <v>-5.5000000000000003E-4</v>
      </c>
      <c r="S34" s="6">
        <v>-5.5000000000000003E-4</v>
      </c>
      <c r="T34" s="6">
        <v>-5.5000000000000003E-4</v>
      </c>
      <c r="U34" s="6">
        <v>-5.5000000000000003E-4</v>
      </c>
      <c r="V34" s="6">
        <v>-5.5000000000000003E-4</v>
      </c>
      <c r="W34" s="6">
        <v>-5.5000000000000003E-4</v>
      </c>
      <c r="X34" s="6">
        <v>-5.5000000000000003E-4</v>
      </c>
      <c r="Y34" s="6">
        <v>7.1000000000000002E-4</v>
      </c>
      <c r="Z34" s="6">
        <v>7.1000000000000002E-4</v>
      </c>
      <c r="AA34" s="6">
        <v>7.1000000000000002E-4</v>
      </c>
      <c r="AB34" s="6">
        <v>7.1000000000000002E-4</v>
      </c>
      <c r="AC34" s="6">
        <v>7.1000000000000002E-4</v>
      </c>
      <c r="AD34" s="6">
        <v>7.1000000000000002E-4</v>
      </c>
      <c r="AE34" s="6">
        <v>7.1000000000000002E-4</v>
      </c>
      <c r="AF34" s="6">
        <v>7.1000000000000002E-4</v>
      </c>
      <c r="AG34" s="6">
        <v>7.1000000000000002E-4</v>
      </c>
      <c r="AH34" s="6">
        <v>7.1000000000000002E-4</v>
      </c>
      <c r="AI34" s="6">
        <v>7.1000000000000002E-4</v>
      </c>
      <c r="AJ34" s="6">
        <v>7.1000000000000002E-4</v>
      </c>
      <c r="AK34" s="6">
        <v>8.9999999999999998E-4</v>
      </c>
      <c r="AL34" s="6">
        <v>8.9999999999999998E-4</v>
      </c>
      <c r="AM34" s="6">
        <v>8.9999999999999998E-4</v>
      </c>
      <c r="AN34" s="6">
        <v>8.9999999999999998E-4</v>
      </c>
      <c r="AO34" s="6">
        <v>8.9999999999999998E-4</v>
      </c>
      <c r="AP34" s="6">
        <v>8.9999999999999998E-4</v>
      </c>
      <c r="AQ34" s="6">
        <v>8.9999999999999998E-4</v>
      </c>
      <c r="AR34" s="6">
        <v>8.9999999999999998E-4</v>
      </c>
      <c r="AS34" s="6">
        <v>8.9999999999999998E-4</v>
      </c>
      <c r="AT34" s="6">
        <v>8.9999999999999998E-4</v>
      </c>
      <c r="AU34" s="6">
        <v>8.9999999999999998E-4</v>
      </c>
      <c r="AV34" s="6">
        <v>8.9999999999999998E-4</v>
      </c>
      <c r="AW34" s="6">
        <v>-6.8999999999999997E-4</v>
      </c>
      <c r="AX34" s="6">
        <v>-6.8999999999999997E-4</v>
      </c>
      <c r="AY34" s="6">
        <v>-6.8999999999999997E-4</v>
      </c>
    </row>
    <row r="35" spans="2:53" x14ac:dyDescent="0.3">
      <c r="B35" s="44" t="s">
        <v>64</v>
      </c>
      <c r="C35" s="44" t="s">
        <v>58</v>
      </c>
      <c r="D35" s="6">
        <v>1.1800000000000001E-3</v>
      </c>
      <c r="E35" s="46">
        <v>1.1800000000000001E-3</v>
      </c>
      <c r="F35" s="46">
        <v>1.1800000000000001E-3</v>
      </c>
      <c r="G35" s="6">
        <v>1.1800000000000001E-3</v>
      </c>
      <c r="H35" s="46">
        <v>1.1800000000000001E-3</v>
      </c>
      <c r="I35" s="46">
        <v>1.1800000000000001E-3</v>
      </c>
      <c r="J35" s="46">
        <v>1.1800000000000001E-3</v>
      </c>
      <c r="K35" s="46">
        <v>1.1800000000000001E-3</v>
      </c>
      <c r="L35" s="6">
        <v>1.8400000000000001E-3</v>
      </c>
      <c r="M35" s="6">
        <v>1.8400000000000001E-3</v>
      </c>
      <c r="N35" s="6">
        <v>1.8400000000000001E-3</v>
      </c>
      <c r="O35" s="6">
        <v>1.8400000000000001E-3</v>
      </c>
      <c r="P35" s="6">
        <v>1.8400000000000001E-3</v>
      </c>
      <c r="Q35" s="46">
        <v>1.8400000000000001E-3</v>
      </c>
      <c r="R35" s="46">
        <v>1.8400000000000001E-3</v>
      </c>
      <c r="S35" s="6">
        <v>1.8400000000000001E-3</v>
      </c>
      <c r="T35" s="6">
        <v>1.8400000000000001E-3</v>
      </c>
      <c r="U35" s="6">
        <v>1.8400000000000001E-3</v>
      </c>
      <c r="V35" s="6">
        <v>-6.0999999999999997E-4</v>
      </c>
      <c r="W35" s="6">
        <v>-6.0999999999999997E-4</v>
      </c>
      <c r="X35" s="6">
        <v>-6.0999999999999997E-4</v>
      </c>
      <c r="Y35" s="6">
        <v>-6.0999999999999997E-4</v>
      </c>
      <c r="Z35" s="6">
        <v>-6.0999999999999997E-4</v>
      </c>
      <c r="AA35" s="6">
        <v>-6.0999999999999997E-4</v>
      </c>
      <c r="AB35" s="6">
        <v>-6.0999999999999997E-4</v>
      </c>
      <c r="AC35" s="6">
        <v>-6.0999999999999997E-4</v>
      </c>
      <c r="AD35" s="6">
        <v>-6.0999999999999997E-4</v>
      </c>
      <c r="AE35" s="6">
        <v>-6.0999999999999997E-4</v>
      </c>
      <c r="AF35" s="6">
        <v>-6.0999999999999997E-4</v>
      </c>
      <c r="AG35" s="6">
        <v>-6.0999999999999997E-4</v>
      </c>
      <c r="AH35" s="6">
        <v>1.1800000000000001E-3</v>
      </c>
      <c r="AI35" s="6">
        <v>1.1800000000000001E-3</v>
      </c>
      <c r="AJ35" s="6">
        <v>1.1800000000000001E-3</v>
      </c>
      <c r="AK35" s="6">
        <v>1.1800000000000001E-3</v>
      </c>
      <c r="AL35" s="6">
        <v>1.1800000000000001E-3</v>
      </c>
      <c r="AM35" s="6">
        <v>1.1800000000000001E-3</v>
      </c>
      <c r="AN35" s="6">
        <v>1.1800000000000001E-3</v>
      </c>
      <c r="AO35" s="6">
        <v>1.1800000000000001E-3</v>
      </c>
      <c r="AP35" s="6">
        <v>1.1800000000000001E-3</v>
      </c>
      <c r="AQ35" s="6">
        <v>1.1800000000000001E-3</v>
      </c>
      <c r="AR35" s="6">
        <v>1.1800000000000001E-3</v>
      </c>
      <c r="AS35" s="6">
        <v>1.1800000000000001E-3</v>
      </c>
      <c r="AT35" s="6">
        <v>-4.2000000000000002E-4</v>
      </c>
      <c r="AU35" s="6">
        <v>-4.2000000000000002E-4</v>
      </c>
      <c r="AV35" s="6">
        <v>-4.2000000000000002E-4</v>
      </c>
      <c r="AW35" s="6">
        <v>-4.2000000000000002E-4</v>
      </c>
      <c r="AX35" s="6">
        <v>-4.2000000000000002E-4</v>
      </c>
      <c r="AY35" s="6">
        <v>-4.2000000000000002E-4</v>
      </c>
    </row>
    <row r="36" spans="2:53" x14ac:dyDescent="0.3">
      <c r="B36" s="44" t="s">
        <v>65</v>
      </c>
      <c r="C36" s="44" t="s">
        <v>58</v>
      </c>
      <c r="D36" s="6">
        <v>-8.4999999999999995E-4</v>
      </c>
      <c r="E36" s="46">
        <v>-8.4999999999999995E-4</v>
      </c>
      <c r="F36" s="46">
        <v>-8.4999999999999995E-4</v>
      </c>
      <c r="G36" s="6">
        <v>-8.4999999999999995E-4</v>
      </c>
      <c r="H36" s="46">
        <v>-8.4999999999999995E-4</v>
      </c>
      <c r="I36" s="46">
        <v>-8.4999999999999995E-4</v>
      </c>
      <c r="J36" s="46">
        <v>-8.4999999999999995E-4</v>
      </c>
      <c r="K36" s="46">
        <v>-8.4999999999999995E-4</v>
      </c>
      <c r="L36" s="6">
        <v>-8.4999999999999995E-4</v>
      </c>
      <c r="M36" s="6">
        <v>-2.3000000000000001E-4</v>
      </c>
      <c r="N36" s="6">
        <v>-2.3000000000000001E-4</v>
      </c>
      <c r="O36" s="6">
        <v>-2.3000000000000001E-4</v>
      </c>
      <c r="P36" s="6">
        <v>-2.3000000000000001E-4</v>
      </c>
      <c r="Q36" s="46">
        <v>-2.3000000000000001E-4</v>
      </c>
      <c r="R36" s="46">
        <v>-2.3000000000000001E-4</v>
      </c>
      <c r="S36" s="6">
        <v>-2.3000000000000001E-4</v>
      </c>
      <c r="T36" s="6">
        <v>-2.3000000000000001E-4</v>
      </c>
      <c r="U36" s="6">
        <v>-2.3000000000000001E-4</v>
      </c>
      <c r="V36" s="6">
        <v>-2.3000000000000001E-4</v>
      </c>
      <c r="W36" s="6">
        <v>-2.3000000000000001E-4</v>
      </c>
      <c r="X36" s="6">
        <v>-2.3000000000000001E-4</v>
      </c>
      <c r="Y36" s="6">
        <v>-5.0000000000000002E-5</v>
      </c>
      <c r="Z36" s="6">
        <v>-5.0000000000000002E-5</v>
      </c>
      <c r="AA36" s="6">
        <v>-5.0000000000000002E-5</v>
      </c>
      <c r="AB36" s="6">
        <v>-5.0000000000000002E-5</v>
      </c>
      <c r="AC36" s="6">
        <v>-5.0000000000000002E-5</v>
      </c>
      <c r="AD36" s="6">
        <v>-5.0000000000000002E-5</v>
      </c>
      <c r="AE36" s="6">
        <v>-5.0000000000000002E-5</v>
      </c>
      <c r="AF36" s="6">
        <v>-5.0000000000000002E-5</v>
      </c>
      <c r="AG36" s="6">
        <v>-5.0000000000000002E-5</v>
      </c>
      <c r="AH36" s="6">
        <v>-5.0000000000000002E-5</v>
      </c>
      <c r="AI36" s="6">
        <v>-5.0000000000000002E-5</v>
      </c>
      <c r="AJ36" s="6">
        <v>-5.0000000000000002E-5</v>
      </c>
      <c r="AK36" s="6">
        <v>-7.2999999999999996E-4</v>
      </c>
      <c r="AL36" s="6">
        <v>-7.2999999999999996E-4</v>
      </c>
      <c r="AM36" s="6">
        <v>-7.2999999999999996E-4</v>
      </c>
      <c r="AN36" s="6">
        <v>-7.2999999999999996E-4</v>
      </c>
      <c r="AO36" s="6">
        <v>-7.2999999999999996E-4</v>
      </c>
      <c r="AP36" s="6">
        <v>-7.2999999999999996E-4</v>
      </c>
      <c r="AQ36" s="6">
        <v>-7.2999999999999996E-4</v>
      </c>
      <c r="AR36" s="6">
        <v>-7.2999999999999996E-4</v>
      </c>
      <c r="AS36" s="6">
        <v>-7.2999999999999996E-4</v>
      </c>
      <c r="AT36" s="6">
        <v>-7.2999999999999996E-4</v>
      </c>
      <c r="AU36" s="6">
        <v>-7.2999999999999996E-4</v>
      </c>
      <c r="AV36" s="6">
        <v>-7.2999999999999996E-4</v>
      </c>
      <c r="AW36" s="6">
        <v>-6.0000000000000002E-5</v>
      </c>
      <c r="AX36" s="6">
        <v>-6.0000000000000002E-5</v>
      </c>
      <c r="AY36" s="6">
        <v>-6.0000000000000002E-5</v>
      </c>
    </row>
    <row r="37" spans="2:53" x14ac:dyDescent="0.3">
      <c r="B37" s="44" t="s">
        <v>66</v>
      </c>
      <c r="C37" s="44" t="s">
        <v>58</v>
      </c>
      <c r="D37" s="6">
        <v>2.8800000000000002E-3</v>
      </c>
      <c r="E37" s="46">
        <v>2.8800000000000002E-3</v>
      </c>
      <c r="F37" s="46">
        <v>2.8800000000000002E-3</v>
      </c>
      <c r="G37" s="6">
        <v>2.8800000000000002E-3</v>
      </c>
      <c r="H37" s="46">
        <v>2.8800000000000002E-3</v>
      </c>
      <c r="I37" s="46">
        <v>2.8800000000000002E-3</v>
      </c>
      <c r="J37" s="46">
        <v>2.8800000000000002E-3</v>
      </c>
      <c r="K37" s="46">
        <v>2.8800000000000002E-3</v>
      </c>
      <c r="L37" s="6">
        <v>2.8800000000000002E-3</v>
      </c>
      <c r="M37" s="6">
        <v>2.8800000000000002E-3</v>
      </c>
      <c r="N37" s="6">
        <v>2.8800000000000002E-3</v>
      </c>
      <c r="O37" s="6">
        <v>2.8800000000000002E-3</v>
      </c>
      <c r="P37" s="6">
        <v>2.8800000000000002E-3</v>
      </c>
      <c r="Q37" s="46">
        <v>2.8800000000000002E-3</v>
      </c>
      <c r="R37" s="46">
        <v>2.8800000000000002E-3</v>
      </c>
      <c r="S37" s="6">
        <v>2.8800000000000002E-3</v>
      </c>
      <c r="T37" s="6">
        <v>2.8800000000000002E-3</v>
      </c>
      <c r="U37" s="6">
        <v>2.8800000000000002E-3</v>
      </c>
      <c r="V37" s="6">
        <v>2.8800000000000002E-3</v>
      </c>
      <c r="W37" s="6">
        <v>2.8800000000000002E-3</v>
      </c>
      <c r="X37" s="6">
        <v>2.8800000000000002E-3</v>
      </c>
      <c r="Y37" s="6">
        <v>2.8800000000000002E-3</v>
      </c>
      <c r="Z37" s="6">
        <v>2.8800000000000002E-3</v>
      </c>
      <c r="AA37" s="6">
        <v>2.8800000000000002E-3</v>
      </c>
      <c r="AB37" s="6">
        <v>2.8800000000000002E-3</v>
      </c>
      <c r="AC37" s="6">
        <v>2.8800000000000002E-3</v>
      </c>
      <c r="AD37" s="6">
        <v>2.8800000000000002E-3</v>
      </c>
      <c r="AE37" s="6">
        <v>2.8800000000000002E-3</v>
      </c>
      <c r="AF37" s="6">
        <v>2.8800000000000002E-3</v>
      </c>
      <c r="AG37" s="6">
        <v>2.8800000000000002E-3</v>
      </c>
      <c r="AH37" s="6">
        <v>2.8800000000000002E-3</v>
      </c>
      <c r="AI37" s="6">
        <v>2.8800000000000002E-3</v>
      </c>
      <c r="AJ37" s="6">
        <v>2.8800000000000002E-3</v>
      </c>
      <c r="AK37" s="6">
        <v>2.8800000000000002E-3</v>
      </c>
      <c r="AL37" s="6">
        <v>2.8800000000000002E-3</v>
      </c>
      <c r="AM37" s="6">
        <v>2.8800000000000002E-3</v>
      </c>
      <c r="AN37" s="6">
        <v>2.8800000000000002E-3</v>
      </c>
      <c r="AO37" s="6">
        <v>2.8800000000000002E-3</v>
      </c>
      <c r="AP37" s="6">
        <v>2.8800000000000002E-3</v>
      </c>
      <c r="AQ37" s="6">
        <v>2.8800000000000002E-3</v>
      </c>
      <c r="AR37" s="6">
        <v>2.8800000000000002E-3</v>
      </c>
      <c r="AS37" s="6">
        <v>2.8800000000000002E-3</v>
      </c>
      <c r="AT37" s="6">
        <v>2.8800000000000002E-3</v>
      </c>
      <c r="AU37" s="6">
        <v>2.8800000000000002E-3</v>
      </c>
      <c r="AV37" s="6">
        <v>2.8800000000000002E-3</v>
      </c>
      <c r="AW37" s="6">
        <v>2.8800000000000002E-3</v>
      </c>
      <c r="AX37" s="6">
        <v>2.8800000000000002E-3</v>
      </c>
      <c r="AY37" s="6">
        <v>2.8800000000000002E-3</v>
      </c>
    </row>
    <row r="38" spans="2:53" x14ac:dyDescent="0.3">
      <c r="B38" s="44" t="s">
        <v>67</v>
      </c>
      <c r="C38" s="44" t="s">
        <v>58</v>
      </c>
      <c r="D38" s="6"/>
      <c r="E38" s="46">
        <v>0</v>
      </c>
      <c r="F38" s="46">
        <v>0</v>
      </c>
      <c r="G38" s="44"/>
      <c r="H38" s="44"/>
      <c r="I38" s="44"/>
      <c r="J38" s="46">
        <v>2.0000000000000002E-5</v>
      </c>
      <c r="K38" s="46">
        <v>2.0000000000000002E-5</v>
      </c>
      <c r="L38" s="6">
        <v>2.0000000000000002E-5</v>
      </c>
      <c r="M38" s="6">
        <v>2.0000000000000002E-5</v>
      </c>
      <c r="N38" s="6">
        <v>2.0000000000000002E-5</v>
      </c>
      <c r="O38" s="6">
        <v>2.0000000000000002E-5</v>
      </c>
      <c r="P38" s="6">
        <v>2.0000000000000002E-5</v>
      </c>
      <c r="Q38" s="46">
        <v>2.0000000000000002E-5</v>
      </c>
      <c r="R38" s="46">
        <v>2.0000000000000002E-5</v>
      </c>
      <c r="S38" s="6">
        <v>2.0000000000000002E-5</v>
      </c>
      <c r="T38" s="6">
        <v>2.0000000000000002E-5</v>
      </c>
      <c r="U38" s="6">
        <v>2.0000000000000002E-5</v>
      </c>
      <c r="V38" s="6">
        <v>1E-4</v>
      </c>
      <c r="W38" s="6">
        <v>1E-4</v>
      </c>
      <c r="X38" s="6">
        <v>1E-4</v>
      </c>
      <c r="Y38" s="6">
        <v>1E-4</v>
      </c>
      <c r="Z38" s="6">
        <v>1E-4</v>
      </c>
      <c r="AA38" s="6">
        <v>1E-4</v>
      </c>
      <c r="AB38" s="6">
        <v>1E-4</v>
      </c>
      <c r="AC38" s="6">
        <v>1E-4</v>
      </c>
      <c r="AD38" s="6">
        <v>1E-4</v>
      </c>
      <c r="AE38" s="6">
        <v>1E-4</v>
      </c>
      <c r="AF38" s="6">
        <v>1E-4</v>
      </c>
      <c r="AG38" s="6">
        <v>1E-4</v>
      </c>
      <c r="AH38" s="6">
        <v>1.4999999999999999E-4</v>
      </c>
      <c r="AI38" s="6">
        <v>1.4999999999999999E-4</v>
      </c>
      <c r="AJ38" s="6">
        <v>1.4999999999999999E-4</v>
      </c>
      <c r="AK38" s="6">
        <v>1.4999999999999999E-4</v>
      </c>
      <c r="AL38" s="6">
        <v>1.4999999999999999E-4</v>
      </c>
      <c r="AM38" s="6">
        <v>1.4999999999999999E-4</v>
      </c>
      <c r="AN38" s="6">
        <v>1.4999999999999999E-4</v>
      </c>
      <c r="AO38" s="6">
        <v>1.4999999999999999E-4</v>
      </c>
      <c r="AP38" s="6">
        <v>1.4999999999999999E-4</v>
      </c>
      <c r="AQ38" s="6">
        <v>1.4999999999999999E-4</v>
      </c>
      <c r="AR38" s="6">
        <v>1.4999999999999999E-4</v>
      </c>
      <c r="AS38" s="6">
        <v>1.4999999999999999E-4</v>
      </c>
      <c r="AT38" s="6">
        <v>6.0000000000000002E-5</v>
      </c>
      <c r="AU38" s="6">
        <v>6.0000000000000002E-5</v>
      </c>
      <c r="AV38" s="6">
        <v>6.0000000000000002E-5</v>
      </c>
      <c r="AW38" s="6">
        <v>6.0000000000000002E-5</v>
      </c>
      <c r="AX38" s="6">
        <v>6.0000000000000002E-5</v>
      </c>
      <c r="AY38" s="6">
        <v>6.0000000000000002E-5</v>
      </c>
    </row>
    <row r="39" spans="2:53" x14ac:dyDescent="0.3">
      <c r="B39" s="44" t="s">
        <v>68</v>
      </c>
      <c r="C39" s="44" t="s">
        <v>58</v>
      </c>
      <c r="D39" s="44"/>
      <c r="E39" s="44"/>
      <c r="F39" s="44"/>
      <c r="G39" s="44"/>
      <c r="H39" s="44"/>
      <c r="I39" s="44"/>
      <c r="J39" s="46">
        <v>0</v>
      </c>
      <c r="K39" s="46"/>
      <c r="L39" s="6">
        <v>0</v>
      </c>
      <c r="M39" s="44">
        <v>0</v>
      </c>
      <c r="N39" s="44"/>
      <c r="O39" s="44"/>
      <c r="P39" s="44"/>
      <c r="Q39" s="44"/>
      <c r="R39" s="44"/>
      <c r="S39" s="44"/>
      <c r="T39" s="44"/>
      <c r="U39" s="44"/>
      <c r="V39" s="6"/>
      <c r="W39" s="44"/>
      <c r="X39" s="44"/>
      <c r="Y39" s="44"/>
      <c r="Z39" s="44"/>
      <c r="AA39" s="44"/>
      <c r="AB39" s="6">
        <v>0</v>
      </c>
      <c r="AC39" s="6">
        <v>0</v>
      </c>
      <c r="AD39" s="6">
        <v>0</v>
      </c>
      <c r="AE39" s="6">
        <v>0</v>
      </c>
      <c r="AF39" s="6">
        <v>0</v>
      </c>
      <c r="AG39" s="6">
        <v>0</v>
      </c>
      <c r="AH39" s="6">
        <v>0</v>
      </c>
      <c r="AI39" s="6">
        <v>0</v>
      </c>
      <c r="AJ39" s="6">
        <v>0</v>
      </c>
      <c r="AK39" s="6">
        <v>0</v>
      </c>
      <c r="AL39" s="6">
        <v>0</v>
      </c>
      <c r="AM39" s="6">
        <v>0</v>
      </c>
      <c r="AN39" s="6">
        <v>0</v>
      </c>
      <c r="AO39" s="6">
        <v>0</v>
      </c>
      <c r="AP39" s="6">
        <v>0</v>
      </c>
      <c r="AQ39" s="6">
        <v>0</v>
      </c>
      <c r="AR39" s="6">
        <v>0</v>
      </c>
      <c r="AS39" s="6">
        <v>0</v>
      </c>
      <c r="AT39" s="6">
        <v>0</v>
      </c>
      <c r="AU39" s="6">
        <v>0</v>
      </c>
      <c r="AV39" s="6">
        <v>0</v>
      </c>
      <c r="AW39" s="6">
        <v>0</v>
      </c>
      <c r="AX39" s="6">
        <v>0</v>
      </c>
      <c r="AY39" s="6">
        <v>0</v>
      </c>
    </row>
    <row r="40" spans="2:53" x14ac:dyDescent="0.3">
      <c r="B40" s="44" t="s">
        <v>69</v>
      </c>
      <c r="C40" s="44" t="s">
        <v>58</v>
      </c>
      <c r="D40" s="44"/>
      <c r="E40" s="44"/>
      <c r="F40" s="44"/>
      <c r="G40" s="44"/>
      <c r="H40" s="44"/>
      <c r="I40" s="44"/>
      <c r="J40" s="44"/>
      <c r="K40" s="44"/>
      <c r="L40" s="44"/>
      <c r="M40" s="44"/>
      <c r="N40" s="44"/>
      <c r="O40" s="44"/>
      <c r="P40" s="44"/>
      <c r="Q40" s="44"/>
      <c r="R40" s="44"/>
      <c r="S40" s="44"/>
      <c r="T40" s="44"/>
      <c r="U40" s="44"/>
      <c r="V40" s="44"/>
      <c r="W40" s="44"/>
      <c r="X40" s="44"/>
      <c r="Y40" s="44"/>
      <c r="Z40" s="44"/>
      <c r="AA40" s="44"/>
      <c r="AB40" s="6">
        <v>0</v>
      </c>
      <c r="AC40" s="6">
        <v>0</v>
      </c>
      <c r="AD40" s="6">
        <v>0</v>
      </c>
      <c r="AE40" s="6">
        <v>0</v>
      </c>
      <c r="AF40" s="6">
        <v>0</v>
      </c>
      <c r="AG40" s="6">
        <v>0</v>
      </c>
      <c r="AH40" s="6">
        <v>5.0000000000000002E-5</v>
      </c>
      <c r="AI40" s="6">
        <v>5.0000000000000002E-5</v>
      </c>
      <c r="AJ40" s="6">
        <v>5.0000000000000002E-5</v>
      </c>
      <c r="AK40" s="6">
        <v>5.0000000000000002E-5</v>
      </c>
      <c r="AL40" s="6">
        <v>5.0000000000000002E-5</v>
      </c>
      <c r="AM40" s="6">
        <v>5.0000000000000002E-5</v>
      </c>
      <c r="AN40" s="6">
        <v>5.0000000000000002E-5</v>
      </c>
      <c r="AO40" s="6">
        <v>5.0000000000000002E-5</v>
      </c>
      <c r="AP40" s="6">
        <v>5.0000000000000002E-5</v>
      </c>
      <c r="AQ40" s="6">
        <v>5.0000000000000002E-5</v>
      </c>
      <c r="AR40" s="6">
        <v>5.0000000000000002E-5</v>
      </c>
      <c r="AS40" s="6">
        <v>5.0000000000000002E-5</v>
      </c>
      <c r="AT40" s="6">
        <v>8.0000000000000007E-5</v>
      </c>
      <c r="AU40" s="6">
        <v>8.0000000000000007E-5</v>
      </c>
      <c r="AV40" s="6">
        <v>8.0000000000000007E-5</v>
      </c>
      <c r="AW40" s="6">
        <v>8.0000000000000007E-5</v>
      </c>
      <c r="AX40" s="6">
        <v>8.0000000000000007E-5</v>
      </c>
      <c r="AY40" s="6">
        <v>8.0000000000000007E-5</v>
      </c>
    </row>
    <row r="41" spans="2:53" x14ac:dyDescent="0.3">
      <c r="B41" s="44" t="s">
        <v>55</v>
      </c>
      <c r="C41" s="44" t="s">
        <v>58</v>
      </c>
      <c r="D41" s="44"/>
      <c r="E41" s="44"/>
      <c r="F41" s="44"/>
      <c r="G41" s="44"/>
      <c r="H41" s="44"/>
      <c r="I41" s="44"/>
      <c r="J41" s="44"/>
      <c r="K41" s="44"/>
      <c r="L41" s="44"/>
      <c r="M41" s="44"/>
      <c r="N41" s="44"/>
      <c r="O41" s="44"/>
      <c r="P41" s="44"/>
      <c r="Q41" s="44"/>
      <c r="R41" s="44"/>
      <c r="S41" s="44"/>
      <c r="T41" s="44"/>
      <c r="U41" s="44"/>
      <c r="V41" s="44"/>
      <c r="W41" s="44"/>
      <c r="X41" s="44"/>
      <c r="Y41" s="44"/>
      <c r="Z41" s="44"/>
      <c r="AA41" s="44"/>
      <c r="AB41" s="6">
        <v>0</v>
      </c>
      <c r="AC41" s="6">
        <v>0</v>
      </c>
      <c r="AD41" s="6">
        <v>0</v>
      </c>
      <c r="AE41" s="6">
        <v>0</v>
      </c>
      <c r="AF41" s="6">
        <v>0</v>
      </c>
      <c r="AG41" s="6">
        <v>0</v>
      </c>
      <c r="AH41" s="6">
        <v>0</v>
      </c>
      <c r="AI41" s="6">
        <v>0</v>
      </c>
      <c r="AJ41" s="6">
        <v>0</v>
      </c>
      <c r="AK41" s="6">
        <v>0</v>
      </c>
      <c r="AL41" s="6">
        <v>0</v>
      </c>
      <c r="AM41" s="6">
        <v>0</v>
      </c>
      <c r="AN41" s="6">
        <v>0</v>
      </c>
      <c r="AO41" s="6">
        <v>0</v>
      </c>
      <c r="AP41" s="6">
        <v>0</v>
      </c>
      <c r="AQ41" s="6"/>
      <c r="AR41" s="6">
        <v>0</v>
      </c>
      <c r="AS41" s="6">
        <v>0</v>
      </c>
      <c r="AT41" s="6">
        <v>0</v>
      </c>
      <c r="AU41" s="6">
        <v>0</v>
      </c>
      <c r="AV41" s="6">
        <v>0</v>
      </c>
      <c r="AW41" s="6">
        <v>0</v>
      </c>
      <c r="AX41" s="6">
        <v>0</v>
      </c>
      <c r="AY41" s="6">
        <v>0</v>
      </c>
    </row>
    <row r="42" spans="2:53" x14ac:dyDescent="0.3">
      <c r="B42" s="44" t="s">
        <v>70</v>
      </c>
      <c r="C42" s="44" t="s">
        <v>71</v>
      </c>
      <c r="D42" s="46">
        <v>3.1690000000000003E-2</v>
      </c>
      <c r="E42" s="46">
        <v>3.1690000000000003E-2</v>
      </c>
      <c r="F42" s="46">
        <v>3.1690000000000003E-2</v>
      </c>
      <c r="G42" s="46">
        <v>3.1539999999999999E-2</v>
      </c>
      <c r="H42" s="46">
        <v>3.1539999999999999E-2</v>
      </c>
      <c r="I42" s="46">
        <v>3.1539999999999999E-2</v>
      </c>
      <c r="J42" s="46">
        <v>3.1539999999999999E-2</v>
      </c>
      <c r="K42" s="46">
        <v>3.1539999999999999E-2</v>
      </c>
      <c r="L42" s="46">
        <v>3.1539999999999999E-2</v>
      </c>
      <c r="M42" s="46">
        <v>3.1539999999999999E-2</v>
      </c>
      <c r="N42" s="46">
        <v>3.1539999999999999E-2</v>
      </c>
      <c r="O42" s="46">
        <v>3.1539999999999999E-2</v>
      </c>
      <c r="P42" s="46">
        <v>3.1539999999999999E-2</v>
      </c>
      <c r="Q42" s="46">
        <v>3.1539999999999999E-2</v>
      </c>
      <c r="R42" s="46">
        <v>3.1539999999999999E-2</v>
      </c>
      <c r="S42" s="6">
        <v>3.0339999999999999E-2</v>
      </c>
      <c r="T42" s="6">
        <v>3.0339999999999999E-2</v>
      </c>
      <c r="U42" s="6">
        <v>3.0339999999999999E-2</v>
      </c>
      <c r="V42" s="6">
        <v>3.0339999999999999E-2</v>
      </c>
      <c r="W42" s="6">
        <v>3.0339999999999999E-2</v>
      </c>
      <c r="X42" s="6">
        <v>3.0339999999999999E-2</v>
      </c>
      <c r="Y42" s="6">
        <v>3.0339999999999999E-2</v>
      </c>
      <c r="Z42" s="6">
        <v>3.0339999999999999E-2</v>
      </c>
      <c r="AA42" s="6">
        <v>3.0339999999999999E-2</v>
      </c>
      <c r="AB42" s="6">
        <v>3.0339999999999999E-2</v>
      </c>
      <c r="AC42" s="6">
        <v>3.0339999999999999E-2</v>
      </c>
      <c r="AD42" s="6">
        <v>3.0339999999999999E-2</v>
      </c>
      <c r="AE42" s="6">
        <v>3.0960000000000001E-2</v>
      </c>
      <c r="AF42" s="6">
        <v>3.0960000000000001E-2</v>
      </c>
      <c r="AG42" s="6">
        <v>3.0960000000000001E-2</v>
      </c>
      <c r="AH42" s="6">
        <v>3.0960000000000001E-2</v>
      </c>
      <c r="AI42" s="6">
        <v>3.0960000000000001E-2</v>
      </c>
      <c r="AJ42" s="6">
        <v>3.0960000000000001E-2</v>
      </c>
      <c r="AK42" s="6">
        <v>3.0960000000000001E-2</v>
      </c>
      <c r="AL42" s="6">
        <v>3.0960000000000001E-2</v>
      </c>
      <c r="AM42" s="6">
        <v>3.0960000000000001E-2</v>
      </c>
      <c r="AN42" s="6">
        <v>3.0960000000000001E-2</v>
      </c>
      <c r="AO42" s="6">
        <v>3.0960000000000001E-2</v>
      </c>
      <c r="AP42" s="6">
        <v>3.0960000000000001E-2</v>
      </c>
      <c r="AQ42" s="6">
        <v>3.4540000000000001E-2</v>
      </c>
      <c r="AR42" s="6">
        <v>3.4540000000000001E-2</v>
      </c>
      <c r="AS42" s="6">
        <v>3.4540000000000001E-2</v>
      </c>
      <c r="AT42" s="6">
        <v>3.4540000000000001E-2</v>
      </c>
      <c r="AU42" s="6">
        <v>3.4540000000000001E-2</v>
      </c>
      <c r="AV42" s="6">
        <v>3.4540000000000001E-2</v>
      </c>
      <c r="AW42" s="6">
        <v>3.4540000000000001E-2</v>
      </c>
      <c r="AX42" s="6">
        <v>3.4540000000000001E-2</v>
      </c>
      <c r="AY42" s="6">
        <v>3.4540000000000001E-2</v>
      </c>
    </row>
    <row r="43" spans="2:53" x14ac:dyDescent="0.3">
      <c r="B43" s="44" t="s">
        <v>72</v>
      </c>
      <c r="C43" s="44" t="s">
        <v>71</v>
      </c>
      <c r="D43" s="46">
        <v>-2.9E-4</v>
      </c>
      <c r="E43" s="46">
        <v>-2.9E-4</v>
      </c>
      <c r="F43" s="46">
        <v>-2.9E-4</v>
      </c>
      <c r="G43" s="46">
        <v>7.6000000000000004E-4</v>
      </c>
      <c r="H43" s="46">
        <v>7.6000000000000004E-4</v>
      </c>
      <c r="I43" s="46">
        <v>7.6000000000000004E-4</v>
      </c>
      <c r="J43" s="46">
        <v>7.6000000000000004E-4</v>
      </c>
      <c r="K43" s="46">
        <v>7.6000000000000004E-4</v>
      </c>
      <c r="L43" s="46">
        <v>7.6000000000000004E-4</v>
      </c>
      <c r="M43" s="46">
        <v>7.6000000000000004E-4</v>
      </c>
      <c r="N43" s="46">
        <v>7.6000000000000004E-4</v>
      </c>
      <c r="O43" s="46">
        <v>7.6000000000000004E-4</v>
      </c>
      <c r="P43" s="46">
        <v>7.6000000000000004E-4</v>
      </c>
      <c r="Q43" s="46">
        <v>7.6000000000000004E-4</v>
      </c>
      <c r="R43" s="46">
        <v>7.6000000000000004E-4</v>
      </c>
      <c r="S43" s="6">
        <v>-2.1700000000000001E-3</v>
      </c>
      <c r="T43" s="6">
        <v>-2.1700000000000001E-3</v>
      </c>
      <c r="U43" s="6">
        <v>-2.1700000000000001E-3</v>
      </c>
      <c r="V43" s="6">
        <v>-2.1700000000000001E-3</v>
      </c>
      <c r="W43" s="6">
        <v>-2.1700000000000001E-3</v>
      </c>
      <c r="X43" s="6">
        <v>-2.1700000000000001E-3</v>
      </c>
      <c r="Y43" s="6">
        <v>-2.1700000000000001E-3</v>
      </c>
      <c r="Z43" s="6">
        <v>-2.1700000000000001E-3</v>
      </c>
      <c r="AA43" s="6">
        <v>-2.1700000000000001E-3</v>
      </c>
      <c r="AB43" s="6">
        <v>-2.1700000000000001E-3</v>
      </c>
      <c r="AC43" s="6">
        <v>-2.1700000000000001E-3</v>
      </c>
      <c r="AD43" s="6">
        <v>-2.1700000000000001E-3</v>
      </c>
      <c r="AE43" s="6">
        <v>-1.89E-3</v>
      </c>
      <c r="AF43" s="6">
        <v>-1.89E-3</v>
      </c>
      <c r="AG43" s="6">
        <v>-1.89E-3</v>
      </c>
      <c r="AH43" s="6">
        <v>-1.89E-3</v>
      </c>
      <c r="AI43" s="6">
        <v>-1.89E-3</v>
      </c>
      <c r="AJ43" s="6">
        <v>-1.89E-3</v>
      </c>
      <c r="AK43" s="6">
        <v>-1.89E-3</v>
      </c>
      <c r="AL43" s="6">
        <v>-1.89E-3</v>
      </c>
      <c r="AM43" s="6">
        <v>-1.89E-3</v>
      </c>
      <c r="AN43" s="6">
        <v>-1.89E-3</v>
      </c>
      <c r="AO43" s="6">
        <v>-1.89E-3</v>
      </c>
      <c r="AP43" s="6">
        <v>-1.89E-3</v>
      </c>
      <c r="AQ43" s="6">
        <v>7.3999999999999999E-4</v>
      </c>
      <c r="AR43" s="6">
        <v>7.3999999999999999E-4</v>
      </c>
      <c r="AS43" s="6">
        <v>7.3999999999999999E-4</v>
      </c>
      <c r="AT43" s="6">
        <v>7.3999999999999999E-4</v>
      </c>
      <c r="AU43" s="6">
        <v>7.3999999999999999E-4</v>
      </c>
      <c r="AV43" s="6">
        <v>7.3999999999999999E-4</v>
      </c>
      <c r="AW43" s="6">
        <v>7.3999999999999999E-4</v>
      </c>
      <c r="AX43" s="6">
        <v>7.3999999999999999E-4</v>
      </c>
      <c r="AY43" s="6">
        <v>7.3999999999999999E-4</v>
      </c>
    </row>
    <row r="44" spans="2:53" x14ac:dyDescent="0.3">
      <c r="B44" s="44" t="s">
        <v>73</v>
      </c>
      <c r="C44" s="44" t="s">
        <v>71</v>
      </c>
      <c r="D44" s="46">
        <v>3.8999999999999999E-4</v>
      </c>
      <c r="E44" s="46">
        <v>3.8999999999999999E-4</v>
      </c>
      <c r="F44" s="46">
        <v>3.8999999999999999E-4</v>
      </c>
      <c r="G44" s="46">
        <v>4.0999999999999999E-4</v>
      </c>
      <c r="H44" s="46">
        <v>4.0999999999999999E-4</v>
      </c>
      <c r="I44" s="46">
        <v>4.0999999999999999E-4</v>
      </c>
      <c r="J44" s="46">
        <v>4.0999999999999999E-4</v>
      </c>
      <c r="K44" s="46">
        <v>4.0999999999999999E-4</v>
      </c>
      <c r="L44" s="46">
        <v>4.2999999999999999E-4</v>
      </c>
      <c r="M44" s="46">
        <v>4.2999999999999999E-4</v>
      </c>
      <c r="N44" s="46">
        <v>4.2999999999999999E-4</v>
      </c>
      <c r="O44" s="46">
        <v>4.2999999999999999E-4</v>
      </c>
      <c r="P44" s="46">
        <v>4.2999999999999999E-4</v>
      </c>
      <c r="Q44" s="46">
        <v>4.2999999999999999E-4</v>
      </c>
      <c r="R44" s="46">
        <v>4.2999999999999999E-4</v>
      </c>
      <c r="S44" s="6">
        <v>3.6999999999999999E-4</v>
      </c>
      <c r="T44" s="6">
        <v>3.6999999999999999E-4</v>
      </c>
      <c r="U44" s="6">
        <v>3.6999999999999999E-4</v>
      </c>
      <c r="V44" s="6">
        <v>3.6999999999999999E-4</v>
      </c>
      <c r="W44" s="6">
        <v>3.6999999999999999E-4</v>
      </c>
      <c r="X44" s="6">
        <v>3.6999999999999999E-4</v>
      </c>
      <c r="Y44" s="6">
        <v>3.6999999999999999E-4</v>
      </c>
      <c r="Z44" s="6">
        <v>3.6999999999999999E-4</v>
      </c>
      <c r="AA44" s="6">
        <v>3.6999999999999999E-4</v>
      </c>
      <c r="AB44" s="6">
        <v>3.6999999999999999E-4</v>
      </c>
      <c r="AC44" s="6">
        <v>3.6999999999999999E-4</v>
      </c>
      <c r="AD44" s="6">
        <v>3.6999999999999999E-4</v>
      </c>
      <c r="AE44" s="6">
        <v>3.8000000000000002E-4</v>
      </c>
      <c r="AF44" s="6">
        <v>3.8000000000000002E-4</v>
      </c>
      <c r="AG44" s="6">
        <v>3.8000000000000002E-4</v>
      </c>
      <c r="AH44" s="6">
        <v>3.8000000000000002E-4</v>
      </c>
      <c r="AI44" s="6">
        <v>3.8000000000000002E-4</v>
      </c>
      <c r="AJ44" s="6">
        <v>3.8000000000000002E-4</v>
      </c>
      <c r="AK44" s="6">
        <v>3.8000000000000002E-4</v>
      </c>
      <c r="AL44" s="6">
        <v>3.8000000000000002E-4</v>
      </c>
      <c r="AM44" s="6">
        <v>3.8000000000000002E-4</v>
      </c>
      <c r="AN44" s="6">
        <v>3.8000000000000002E-4</v>
      </c>
      <c r="AO44" s="6">
        <v>3.8000000000000002E-4</v>
      </c>
      <c r="AP44" s="6">
        <v>3.8000000000000002E-4</v>
      </c>
      <c r="AQ44" s="6">
        <v>4.6000000000000001E-4</v>
      </c>
      <c r="AR44" s="6">
        <v>4.6000000000000001E-4</v>
      </c>
      <c r="AS44" s="6">
        <v>4.6000000000000001E-4</v>
      </c>
      <c r="AT44" s="6">
        <v>4.6000000000000001E-4</v>
      </c>
      <c r="AU44" s="6">
        <v>4.6000000000000001E-4</v>
      </c>
      <c r="AV44" s="6">
        <v>4.6000000000000001E-4</v>
      </c>
      <c r="AW44" s="6">
        <v>4.6000000000000001E-4</v>
      </c>
      <c r="AX44" s="6">
        <v>4.6000000000000001E-4</v>
      </c>
      <c r="AY44" s="6">
        <v>4.6000000000000001E-4</v>
      </c>
    </row>
    <row r="45" spans="2:53" x14ac:dyDescent="0.3">
      <c r="B45" s="44" t="s">
        <v>74</v>
      </c>
      <c r="C45" s="44" t="s">
        <v>75</v>
      </c>
      <c r="D45" s="46">
        <v>9.0000000000000006E-5</v>
      </c>
      <c r="E45" s="46">
        <v>9.0000000000000006E-5</v>
      </c>
      <c r="F45" s="46">
        <v>9.0000000000000006E-5</v>
      </c>
      <c r="G45" s="46">
        <v>-8.3000000000000001E-4</v>
      </c>
      <c r="H45" s="46">
        <v>-8.3000000000000001E-4</v>
      </c>
      <c r="I45" s="46">
        <v>-8.3000000000000001E-4</v>
      </c>
      <c r="J45" s="46">
        <v>-8.3000000000000001E-4</v>
      </c>
      <c r="K45" s="46">
        <v>-8.3000000000000001E-4</v>
      </c>
      <c r="L45" s="46">
        <v>-8.3000000000000001E-4</v>
      </c>
      <c r="M45" s="46">
        <v>-8.3000000000000001E-4</v>
      </c>
      <c r="N45" s="46">
        <v>-8.3000000000000001E-4</v>
      </c>
      <c r="O45" s="46">
        <v>-8.3000000000000001E-4</v>
      </c>
      <c r="P45" s="46">
        <v>-8.3000000000000001E-4</v>
      </c>
      <c r="Q45" s="46">
        <v>-8.3000000000000001E-4</v>
      </c>
      <c r="R45" s="46">
        <v>-8.3000000000000001E-4</v>
      </c>
      <c r="S45" s="6">
        <v>-9.3000000000000005E-4</v>
      </c>
      <c r="T45" s="6">
        <v>-9.3000000000000005E-4</v>
      </c>
      <c r="U45" s="6">
        <v>-9.3000000000000005E-4</v>
      </c>
      <c r="V45" s="6">
        <v>-9.3000000000000005E-4</v>
      </c>
      <c r="W45" s="6">
        <v>-9.3000000000000005E-4</v>
      </c>
      <c r="X45" s="6">
        <v>-9.3000000000000005E-4</v>
      </c>
      <c r="Y45" s="6">
        <v>-9.3000000000000005E-4</v>
      </c>
      <c r="Z45" s="6">
        <v>-9.3000000000000005E-4</v>
      </c>
      <c r="AA45" s="6">
        <v>-9.3000000000000005E-4</v>
      </c>
      <c r="AB45" s="6">
        <v>-9.3000000000000005E-4</v>
      </c>
      <c r="AC45" s="6">
        <v>-9.3000000000000005E-4</v>
      </c>
      <c r="AD45" s="6">
        <v>-9.3000000000000005E-4</v>
      </c>
      <c r="AE45" s="6">
        <v>-7.3999999999999999E-4</v>
      </c>
      <c r="AF45" s="6">
        <v>-7.3999999999999999E-4</v>
      </c>
      <c r="AG45" s="6">
        <v>-7.3999999999999999E-4</v>
      </c>
      <c r="AH45" s="6">
        <v>-7.3999999999999999E-4</v>
      </c>
      <c r="AI45" s="6">
        <v>-7.3999999999999999E-4</v>
      </c>
      <c r="AJ45" s="6">
        <v>-7.3999999999999999E-4</v>
      </c>
      <c r="AK45" s="6">
        <v>-7.3999999999999999E-4</v>
      </c>
      <c r="AL45" s="6">
        <v>-7.3999999999999999E-4</v>
      </c>
      <c r="AM45" s="6">
        <v>-7.3999999999999999E-4</v>
      </c>
      <c r="AN45" s="6">
        <v>-7.3999999999999999E-4</v>
      </c>
      <c r="AO45" s="6">
        <v>-7.3999999999999999E-4</v>
      </c>
      <c r="AP45" s="6">
        <v>-7.3999999999999999E-4</v>
      </c>
      <c r="AQ45" s="6">
        <v>-1.49E-3</v>
      </c>
      <c r="AR45" s="6">
        <v>-1.49E-3</v>
      </c>
      <c r="AS45" s="6">
        <v>-1.49E-3</v>
      </c>
      <c r="AT45" s="6">
        <v>-1.49E-3</v>
      </c>
      <c r="AU45" s="6">
        <v>-1.49E-3</v>
      </c>
      <c r="AV45" s="6">
        <v>-1.49E-3</v>
      </c>
      <c r="AW45" s="6">
        <v>-1.49E-3</v>
      </c>
      <c r="AX45" s="6">
        <v>-1.49E-3</v>
      </c>
      <c r="AY45" s="6">
        <v>-1.49E-3</v>
      </c>
    </row>
    <row r="46" spans="2:53" x14ac:dyDescent="0.3">
      <c r="B46" s="44" t="s">
        <v>76</v>
      </c>
      <c r="C46" s="44" t="s">
        <v>75</v>
      </c>
      <c r="D46" s="46">
        <v>4.8000000000000001E-4</v>
      </c>
      <c r="E46" s="46">
        <v>4.8000000000000001E-4</v>
      </c>
      <c r="F46" s="46">
        <v>4.8000000000000001E-4</v>
      </c>
      <c r="G46" s="46">
        <v>-4.0000000000000003E-5</v>
      </c>
      <c r="H46" s="46">
        <v>-4.0000000000000003E-5</v>
      </c>
      <c r="I46" s="46">
        <v>-4.0000000000000003E-5</v>
      </c>
      <c r="J46" s="46">
        <v>-4.0000000000000003E-5</v>
      </c>
      <c r="K46" s="46">
        <v>-4.0000000000000003E-5</v>
      </c>
      <c r="L46" s="46">
        <v>-4.0000000000000003E-5</v>
      </c>
      <c r="M46" s="46">
        <v>-4.0000000000000003E-5</v>
      </c>
      <c r="N46" s="46">
        <v>-4.0000000000000003E-5</v>
      </c>
      <c r="O46" s="46">
        <v>-4.0000000000000003E-5</v>
      </c>
      <c r="P46" s="46">
        <v>-4.0000000000000003E-5</v>
      </c>
      <c r="Q46" s="46">
        <v>-4.0000000000000003E-5</v>
      </c>
      <c r="R46" s="46">
        <v>-4.0000000000000003E-5</v>
      </c>
      <c r="S46" s="6">
        <v>-2.1000000000000001E-4</v>
      </c>
      <c r="T46" s="6">
        <v>-2.1000000000000001E-4</v>
      </c>
      <c r="U46" s="6">
        <v>-2.1000000000000001E-4</v>
      </c>
      <c r="V46" s="6">
        <v>-2.1000000000000001E-4</v>
      </c>
      <c r="W46" s="6">
        <v>-2.1000000000000001E-4</v>
      </c>
      <c r="X46" s="6">
        <v>-2.1000000000000001E-4</v>
      </c>
      <c r="Y46" s="6">
        <v>-2.1000000000000001E-4</v>
      </c>
      <c r="Z46" s="6">
        <v>-2.1000000000000001E-4</v>
      </c>
      <c r="AA46" s="6">
        <v>-2.1000000000000001E-4</v>
      </c>
      <c r="AB46" s="6">
        <v>-2.1000000000000001E-4</v>
      </c>
      <c r="AC46" s="6">
        <v>-2.1000000000000001E-4</v>
      </c>
      <c r="AD46" s="6">
        <v>-2.1000000000000001E-4</v>
      </c>
      <c r="AE46" s="6">
        <v>-8.0000000000000007E-5</v>
      </c>
      <c r="AF46" s="6">
        <v>-8.0000000000000007E-5</v>
      </c>
      <c r="AG46" s="6">
        <v>-8.0000000000000007E-5</v>
      </c>
      <c r="AH46" s="6">
        <v>-8.0000000000000007E-5</v>
      </c>
      <c r="AI46" s="6">
        <v>-8.0000000000000007E-5</v>
      </c>
      <c r="AJ46" s="6">
        <v>-8.0000000000000007E-5</v>
      </c>
      <c r="AK46" s="6">
        <v>-8.0000000000000007E-5</v>
      </c>
      <c r="AL46" s="6">
        <v>-8.0000000000000007E-5</v>
      </c>
      <c r="AM46" s="6">
        <v>-8.0000000000000007E-5</v>
      </c>
      <c r="AN46" s="6">
        <v>-8.0000000000000007E-5</v>
      </c>
      <c r="AO46" s="6">
        <v>-8.0000000000000007E-5</v>
      </c>
      <c r="AP46" s="6">
        <v>-8.0000000000000007E-5</v>
      </c>
      <c r="AQ46" s="6">
        <v>4.0000000000000003E-5</v>
      </c>
      <c r="AR46" s="6">
        <v>4.0000000000000003E-5</v>
      </c>
      <c r="AS46" s="6">
        <v>4.0000000000000003E-5</v>
      </c>
      <c r="AT46" s="6">
        <v>4.0000000000000003E-5</v>
      </c>
      <c r="AU46" s="6">
        <v>4.0000000000000003E-5</v>
      </c>
      <c r="AV46" s="6">
        <v>4.0000000000000003E-5</v>
      </c>
      <c r="AW46" s="6">
        <v>4.0000000000000003E-5</v>
      </c>
      <c r="AX46" s="6">
        <v>4.0000000000000003E-5</v>
      </c>
      <c r="AY46" s="6">
        <v>4.0000000000000003E-5</v>
      </c>
    </row>
    <row r="47" spans="2:53" x14ac:dyDescent="0.3">
      <c r="B47" s="103" t="s">
        <v>77</v>
      </c>
      <c r="C47" s="103"/>
      <c r="D47" s="48">
        <v>-0.17350999999999997</v>
      </c>
      <c r="E47" s="48">
        <v>-0.17350999999999997</v>
      </c>
      <c r="F47" s="48">
        <v>-0.17350999999999997</v>
      </c>
      <c r="G47" s="48">
        <v>-0.16333999999999999</v>
      </c>
      <c r="H47" s="48">
        <v>-0.16333999999999999</v>
      </c>
      <c r="I47" s="48">
        <v>-0.16333999999999999</v>
      </c>
      <c r="J47" s="48">
        <v>-0.16395999999999999</v>
      </c>
      <c r="K47" s="48">
        <v>-0.16395999999999999</v>
      </c>
      <c r="L47" s="48">
        <v>-0.18095</v>
      </c>
      <c r="M47" s="48">
        <v>-0.20735000000000003</v>
      </c>
      <c r="N47" s="48">
        <v>-0.20735000000000003</v>
      </c>
      <c r="O47" s="48">
        <v>-0.20735000000000003</v>
      </c>
      <c r="P47" s="48">
        <v>-0.20921000000000003</v>
      </c>
      <c r="Q47" s="48">
        <v>-0.20921000000000003</v>
      </c>
      <c r="R47" s="48">
        <v>-0.20921000000000003</v>
      </c>
      <c r="S47" s="48">
        <v>-0.18889000000000006</v>
      </c>
      <c r="T47" s="48">
        <v>-0.18889000000000006</v>
      </c>
      <c r="U47" s="48">
        <v>-0.18889000000000006</v>
      </c>
      <c r="V47" s="48">
        <v>-0.18685000000000004</v>
      </c>
      <c r="W47" s="48">
        <v>-0.18685000000000004</v>
      </c>
      <c r="X47" s="48">
        <v>-0.18883000000000003</v>
      </c>
      <c r="Y47" s="48">
        <v>-0.20738000000000004</v>
      </c>
      <c r="Z47" s="48">
        <v>-0.20738000000000004</v>
      </c>
      <c r="AA47" s="48">
        <v>-0.20738000000000004</v>
      </c>
      <c r="AB47" s="48">
        <v>-0.20161000000000004</v>
      </c>
      <c r="AC47" s="48">
        <v>-0.20161000000000004</v>
      </c>
      <c r="AD47" s="48">
        <v>-0.20161000000000004</v>
      </c>
      <c r="AE47" s="49">
        <v>-0.15694999999999998</v>
      </c>
      <c r="AF47" s="49">
        <v>-0.15694999999999998</v>
      </c>
      <c r="AG47" s="49">
        <v>-0.15694999999999998</v>
      </c>
      <c r="AH47" s="49">
        <v>-0.15883999999999998</v>
      </c>
      <c r="AI47" s="49">
        <v>-0.15883999999999998</v>
      </c>
      <c r="AJ47" s="49">
        <v>-0.15967999999999999</v>
      </c>
      <c r="AK47" s="49">
        <v>-0.18</v>
      </c>
      <c r="AL47" s="49">
        <v>-0.18</v>
      </c>
      <c r="AM47" s="49">
        <v>-0.18</v>
      </c>
      <c r="AN47" s="49">
        <v>-0.18</v>
      </c>
      <c r="AO47" s="49">
        <v>-0.18</v>
      </c>
      <c r="AP47" s="49">
        <v>-0.18</v>
      </c>
      <c r="AQ47" s="49">
        <v>-0.16165000000000004</v>
      </c>
      <c r="AR47" s="49">
        <v>-0.16165000000000004</v>
      </c>
      <c r="AS47" s="49">
        <v>-0.16165000000000004</v>
      </c>
      <c r="AT47" s="49">
        <v>-0.15998999999999999</v>
      </c>
      <c r="AU47" s="49">
        <v>-0.15998999999999999</v>
      </c>
      <c r="AV47" s="49">
        <v>-0.15998999999999999</v>
      </c>
      <c r="AW47" s="49">
        <v>-0.19149000000000002</v>
      </c>
      <c r="AX47" s="49">
        <v>-0.19149000000000002</v>
      </c>
      <c r="AY47" s="49">
        <v>-0.19149000000000002</v>
      </c>
      <c r="BA47" s="51"/>
    </row>
    <row r="48" spans="2:53" x14ac:dyDescent="0.3">
      <c r="B48" s="103" t="s">
        <v>78</v>
      </c>
      <c r="C48" s="103"/>
      <c r="D48" s="48">
        <v>-9.5149999999999985E-2</v>
      </c>
      <c r="E48" s="48">
        <v>-9.5149999999999985E-2</v>
      </c>
      <c r="F48" s="48">
        <v>-9.5149999999999985E-2</v>
      </c>
      <c r="G48" s="48">
        <v>-8.4860000000000005E-2</v>
      </c>
      <c r="H48" s="48">
        <v>-8.4860000000000005E-2</v>
      </c>
      <c r="I48" s="48">
        <v>-8.4860000000000005E-2</v>
      </c>
      <c r="J48" s="48">
        <v>-8.4860000000000005E-2</v>
      </c>
      <c r="K48" s="48">
        <v>-8.4860000000000005E-2</v>
      </c>
      <c r="L48" s="48">
        <v>-8.4909999999999999E-2</v>
      </c>
      <c r="M48" s="48">
        <v>-0.1099</v>
      </c>
      <c r="N48" s="48">
        <v>-0.1099</v>
      </c>
      <c r="O48" s="48">
        <v>-0.1099</v>
      </c>
      <c r="P48" s="48">
        <v>-0.1099</v>
      </c>
      <c r="Q48" s="48">
        <v>-0.1099</v>
      </c>
      <c r="R48" s="48">
        <v>-0.1099</v>
      </c>
      <c r="S48" s="48">
        <v>-9.240000000000001E-2</v>
      </c>
      <c r="T48" s="48">
        <v>-9.240000000000001E-2</v>
      </c>
      <c r="U48" s="48">
        <v>-9.240000000000001E-2</v>
      </c>
      <c r="V48" s="48">
        <v>-9.240000000000001E-2</v>
      </c>
      <c r="W48" s="48">
        <v>-9.240000000000001E-2</v>
      </c>
      <c r="X48" s="48">
        <v>-9.240000000000001E-2</v>
      </c>
      <c r="Y48" s="48">
        <v>-0.10957000000000001</v>
      </c>
      <c r="Z48" s="48">
        <v>-0.10957000000000001</v>
      </c>
      <c r="AA48" s="48">
        <v>-0.10957000000000001</v>
      </c>
      <c r="AB48" s="48">
        <v>-0.10957000000000001</v>
      </c>
      <c r="AC48" s="48">
        <v>-0.10957000000000001</v>
      </c>
      <c r="AD48" s="48">
        <v>-0.10957000000000001</v>
      </c>
      <c r="AE48" s="49">
        <v>-7.4329999999999993E-2</v>
      </c>
      <c r="AF48" s="49">
        <v>-7.4329999999999993E-2</v>
      </c>
      <c r="AG48" s="49">
        <v>-7.4329999999999993E-2</v>
      </c>
      <c r="AH48" s="49">
        <v>-7.4329999999999993E-2</v>
      </c>
      <c r="AI48" s="49">
        <v>-7.4329999999999993E-2</v>
      </c>
      <c r="AJ48" s="49">
        <v>-7.4329999999999993E-2</v>
      </c>
      <c r="AK48" s="49">
        <v>-9.5039999999999999E-2</v>
      </c>
      <c r="AL48" s="49">
        <v>-9.5039999999999999E-2</v>
      </c>
      <c r="AM48" s="49">
        <v>-9.5039999999999999E-2</v>
      </c>
      <c r="AN48" s="49">
        <v>-9.5039999999999999E-2</v>
      </c>
      <c r="AO48" s="49">
        <v>-9.5039999999999999E-2</v>
      </c>
      <c r="AP48" s="49">
        <v>-9.5039999999999999E-2</v>
      </c>
      <c r="AQ48" s="49">
        <v>-6.9629999999999997E-2</v>
      </c>
      <c r="AR48" s="49">
        <v>-6.9629999999999997E-2</v>
      </c>
      <c r="AS48" s="49">
        <v>-6.9629999999999997E-2</v>
      </c>
      <c r="AT48" s="49">
        <v>-6.9629999999999997E-2</v>
      </c>
      <c r="AU48" s="49">
        <v>-6.9629999999999997E-2</v>
      </c>
      <c r="AV48" s="49">
        <v>-6.9629999999999997E-2</v>
      </c>
      <c r="AW48" s="49">
        <v>-0.10217000000000001</v>
      </c>
      <c r="AX48" s="49">
        <v>-0.10217000000000001</v>
      </c>
      <c r="AY48" s="49">
        <v>-0.10217000000000001</v>
      </c>
    </row>
    <row r="50" spans="2:51" x14ac:dyDescent="0.3">
      <c r="B50" s="1" t="s">
        <v>19</v>
      </c>
      <c r="C50" s="1" t="s">
        <v>132</v>
      </c>
      <c r="D50" s="1" t="s">
        <v>185</v>
      </c>
      <c r="E50" s="1" t="s">
        <v>186</v>
      </c>
      <c r="F50" s="1" t="s">
        <v>187</v>
      </c>
      <c r="G50" s="1" t="s">
        <v>188</v>
      </c>
      <c r="H50" s="1" t="s">
        <v>189</v>
      </c>
      <c r="I50" s="1" t="s">
        <v>190</v>
      </c>
      <c r="J50" s="1" t="s">
        <v>191</v>
      </c>
      <c r="K50" s="1" t="s">
        <v>192</v>
      </c>
      <c r="L50" s="1" t="s">
        <v>193</v>
      </c>
      <c r="M50" s="1" t="s">
        <v>194</v>
      </c>
      <c r="N50" s="1" t="s">
        <v>195</v>
      </c>
      <c r="O50" s="1" t="s">
        <v>196</v>
      </c>
      <c r="P50" s="1" t="s">
        <v>197</v>
      </c>
      <c r="Q50" s="1" t="s">
        <v>198</v>
      </c>
      <c r="R50" s="1" t="s">
        <v>199</v>
      </c>
      <c r="S50" s="1" t="s">
        <v>200</v>
      </c>
      <c r="T50" s="1" t="s">
        <v>201</v>
      </c>
      <c r="U50" s="1" t="s">
        <v>202</v>
      </c>
      <c r="V50" s="1" t="s">
        <v>203</v>
      </c>
      <c r="W50" s="1" t="s">
        <v>204</v>
      </c>
      <c r="X50" s="1" t="s">
        <v>205</v>
      </c>
      <c r="Y50" s="1" t="s">
        <v>206</v>
      </c>
      <c r="Z50" s="1" t="s">
        <v>207</v>
      </c>
      <c r="AA50" s="1" t="s">
        <v>208</v>
      </c>
      <c r="AB50" s="1" t="s">
        <v>209</v>
      </c>
      <c r="AC50" s="1" t="s">
        <v>210</v>
      </c>
      <c r="AD50" s="1" t="s">
        <v>211</v>
      </c>
      <c r="AE50" s="1" t="s">
        <v>212</v>
      </c>
      <c r="AF50" s="1" t="s">
        <v>213</v>
      </c>
      <c r="AG50" s="1" t="s">
        <v>214</v>
      </c>
      <c r="AH50" s="1" t="s">
        <v>215</v>
      </c>
      <c r="AI50" s="1" t="s">
        <v>216</v>
      </c>
      <c r="AJ50" s="1" t="s">
        <v>217</v>
      </c>
      <c r="AK50" s="1" t="s">
        <v>218</v>
      </c>
      <c r="AL50" s="1" t="s">
        <v>219</v>
      </c>
      <c r="AM50" s="1" t="s">
        <v>220</v>
      </c>
      <c r="AN50" s="1" t="s">
        <v>221</v>
      </c>
      <c r="AO50" s="1" t="s">
        <v>222</v>
      </c>
      <c r="AP50" s="1" t="s">
        <v>223</v>
      </c>
      <c r="AQ50" s="1" t="s">
        <v>224</v>
      </c>
      <c r="AR50" s="1" t="s">
        <v>225</v>
      </c>
      <c r="AS50" s="1" t="s">
        <v>226</v>
      </c>
      <c r="AT50" s="1" t="s">
        <v>227</v>
      </c>
      <c r="AU50" s="1" t="s">
        <v>228</v>
      </c>
      <c r="AV50" s="1" t="s">
        <v>229</v>
      </c>
      <c r="AW50" s="1" t="s">
        <v>230</v>
      </c>
      <c r="AX50" s="1" t="s">
        <v>231</v>
      </c>
      <c r="AY50" s="1" t="s">
        <v>232</v>
      </c>
    </row>
    <row r="51" spans="2:51" x14ac:dyDescent="0.3">
      <c r="B51" s="44" t="s">
        <v>52</v>
      </c>
      <c r="C51" s="44" t="s">
        <v>53</v>
      </c>
      <c r="D51" s="6">
        <v>9.4920000000000004E-2</v>
      </c>
      <c r="E51" s="44">
        <v>9.4920000000000004E-2</v>
      </c>
      <c r="F51" s="44">
        <v>9.4920000000000004E-2</v>
      </c>
      <c r="G51" s="44">
        <v>8.0680000000000002E-2</v>
      </c>
      <c r="H51" s="44">
        <v>8.0680000000000002E-2</v>
      </c>
      <c r="I51" s="44">
        <v>8.0680000000000002E-2</v>
      </c>
      <c r="J51" s="44">
        <v>8.0680000000000002E-2</v>
      </c>
      <c r="K51" s="44">
        <v>8.0680000000000002E-2</v>
      </c>
      <c r="L51" s="44">
        <v>8.0680000000000002E-2</v>
      </c>
      <c r="M51" s="44">
        <v>0.10864</v>
      </c>
      <c r="N51" s="44">
        <v>0.10864</v>
      </c>
      <c r="O51" s="44">
        <v>0.10864</v>
      </c>
      <c r="P51" s="44">
        <v>0.10864</v>
      </c>
      <c r="Q51" s="44">
        <v>0.10864</v>
      </c>
      <c r="R51" s="44">
        <v>0.10864</v>
      </c>
      <c r="S51" s="44">
        <v>8.6790000000000006E-2</v>
      </c>
      <c r="T51" s="44">
        <v>8.6790000000000006E-2</v>
      </c>
      <c r="U51" s="44">
        <v>8.6790000000000006E-2</v>
      </c>
      <c r="V51" s="44">
        <v>8.6790000000000006E-2</v>
      </c>
      <c r="W51" s="44">
        <v>8.6790000000000006E-2</v>
      </c>
      <c r="X51" s="44">
        <v>8.6790000000000006E-2</v>
      </c>
      <c r="Y51" s="6">
        <v>9.8140000000000005E-2</v>
      </c>
      <c r="Z51" s="6">
        <v>9.8140000000000005E-2</v>
      </c>
      <c r="AA51" s="6">
        <v>9.8140000000000005E-2</v>
      </c>
      <c r="AB51" s="6">
        <v>9.8140000000000005E-2</v>
      </c>
      <c r="AC51" s="6">
        <v>9.8140000000000005E-2</v>
      </c>
      <c r="AD51" s="6">
        <v>9.8140000000000005E-2</v>
      </c>
      <c r="AE51" s="6">
        <v>6.5799999999999997E-2</v>
      </c>
      <c r="AF51" s="6">
        <v>6.5799999999999997E-2</v>
      </c>
      <c r="AG51" s="6">
        <v>6.5799999999999997E-2</v>
      </c>
      <c r="AH51" s="6">
        <v>6.5799999999999997E-2</v>
      </c>
      <c r="AI51" s="6">
        <v>6.5799999999999997E-2</v>
      </c>
      <c r="AJ51" s="6">
        <v>6.5799999999999997E-2</v>
      </c>
      <c r="AK51" s="6">
        <v>8.1500000000000003E-2</v>
      </c>
      <c r="AL51" s="6">
        <v>8.1500000000000003E-2</v>
      </c>
      <c r="AM51" s="6">
        <v>8.1500000000000003E-2</v>
      </c>
      <c r="AN51" s="6">
        <v>8.1500000000000003E-2</v>
      </c>
      <c r="AO51" s="6">
        <v>8.1500000000000003E-2</v>
      </c>
      <c r="AP51" s="6">
        <v>8.1500000000000003E-2</v>
      </c>
      <c r="AQ51" s="6">
        <v>5.6669999999999998E-2</v>
      </c>
      <c r="AR51" s="6">
        <v>5.6669999999999998E-2</v>
      </c>
      <c r="AS51" s="6">
        <v>5.6669999999999998E-2</v>
      </c>
      <c r="AT51" s="6">
        <v>5.6669999999999998E-2</v>
      </c>
      <c r="AU51" s="6">
        <v>5.6669999999999998E-2</v>
      </c>
      <c r="AV51" s="6">
        <v>5.6669999999999998E-2</v>
      </c>
      <c r="AW51" s="6">
        <v>8.7300000000000003E-2</v>
      </c>
      <c r="AX51" s="6">
        <v>8.7300000000000003E-2</v>
      </c>
      <c r="AY51" s="6">
        <v>8.7300000000000003E-2</v>
      </c>
    </row>
    <row r="52" spans="2:51" x14ac:dyDescent="0.3">
      <c r="B52" s="44" t="s">
        <v>55</v>
      </c>
      <c r="C52" s="44" t="s">
        <v>53</v>
      </c>
      <c r="D52" s="6">
        <v>-3.0400000000000002E-3</v>
      </c>
      <c r="E52" s="44">
        <v>-3.0400000000000002E-3</v>
      </c>
      <c r="F52" s="44">
        <v>-3.0400000000000002E-3</v>
      </c>
      <c r="G52" s="44">
        <v>-4.0999999999999999E-4</v>
      </c>
      <c r="H52" s="44">
        <v>-4.0999999999999999E-4</v>
      </c>
      <c r="I52" s="44">
        <v>-4.0999999999999999E-4</v>
      </c>
      <c r="J52" s="44">
        <v>-4.0999999999999999E-4</v>
      </c>
      <c r="K52" s="44">
        <v>-4.0999999999999999E-4</v>
      </c>
      <c r="L52" s="44">
        <v>-4.0999999999999999E-4</v>
      </c>
      <c r="M52" s="44">
        <v>-4.0999999999999999E-4</v>
      </c>
      <c r="N52" s="44">
        <v>-4.0999999999999999E-4</v>
      </c>
      <c r="O52" s="44">
        <v>-4.0999999999999999E-4</v>
      </c>
      <c r="P52" s="44">
        <v>-4.0999999999999999E-4</v>
      </c>
      <c r="Q52" s="44">
        <v>-4.0999999999999999E-4</v>
      </c>
      <c r="R52" s="44">
        <v>-4.0999999999999999E-4</v>
      </c>
      <c r="S52" s="44">
        <v>1.5399999999999999E-3</v>
      </c>
      <c r="T52" s="44">
        <v>1.5399999999999999E-3</v>
      </c>
      <c r="U52" s="44">
        <v>1.5399999999999999E-3</v>
      </c>
      <c r="V52" s="44">
        <v>1.5399999999999999E-3</v>
      </c>
      <c r="W52" s="44">
        <v>1.5399999999999999E-3</v>
      </c>
      <c r="X52" s="44">
        <v>1.5399999999999999E-3</v>
      </c>
      <c r="Y52" s="6">
        <v>1.5399999999999999E-3</v>
      </c>
      <c r="Z52" s="6">
        <v>1.5399999999999999E-3</v>
      </c>
      <c r="AA52" s="6">
        <v>1.5399999999999999E-3</v>
      </c>
      <c r="AB52" s="6">
        <v>1.5399999999999999E-3</v>
      </c>
      <c r="AC52" s="6">
        <v>1.5399999999999999E-3</v>
      </c>
      <c r="AD52" s="6">
        <v>1.5399999999999999E-3</v>
      </c>
      <c r="AE52" s="6">
        <v>9.3999999999999997E-4</v>
      </c>
      <c r="AF52" s="6">
        <v>9.3999999999999997E-4</v>
      </c>
      <c r="AG52" s="6">
        <v>9.3999999999999997E-4</v>
      </c>
      <c r="AH52" s="6">
        <v>9.3999999999999997E-4</v>
      </c>
      <c r="AI52" s="6">
        <v>9.3999999999999997E-4</v>
      </c>
      <c r="AJ52" s="6">
        <v>9.3999999999999997E-4</v>
      </c>
      <c r="AK52" s="6">
        <v>9.3999999999999997E-4</v>
      </c>
      <c r="AL52" s="6">
        <v>9.3999999999999997E-4</v>
      </c>
      <c r="AM52" s="6">
        <v>9.3999999999999997E-4</v>
      </c>
      <c r="AN52" s="6">
        <v>9.3999999999999997E-4</v>
      </c>
      <c r="AO52" s="6">
        <v>9.3999999999999997E-4</v>
      </c>
      <c r="AP52" s="6">
        <v>9.3999999999999997E-4</v>
      </c>
      <c r="AQ52" s="6">
        <v>5.6800000000000002E-3</v>
      </c>
      <c r="AR52" s="6">
        <v>5.6800000000000002E-3</v>
      </c>
      <c r="AS52" s="6">
        <v>5.6800000000000002E-3</v>
      </c>
      <c r="AT52" s="6">
        <v>5.6800000000000002E-3</v>
      </c>
      <c r="AU52" s="6">
        <v>5.6800000000000002E-3</v>
      </c>
      <c r="AV52" s="6">
        <v>5.6800000000000002E-3</v>
      </c>
      <c r="AW52" s="6">
        <v>5.6800000000000002E-3</v>
      </c>
      <c r="AX52" s="6">
        <v>5.6800000000000002E-3</v>
      </c>
      <c r="AY52" s="6">
        <v>5.6800000000000002E-3</v>
      </c>
    </row>
    <row r="53" spans="2:51" x14ac:dyDescent="0.3">
      <c r="B53" s="45" t="s">
        <v>56</v>
      </c>
      <c r="C53" s="44" t="s">
        <v>53</v>
      </c>
      <c r="D53" s="6">
        <v>1.2199999999999999E-3</v>
      </c>
      <c r="E53" s="44">
        <v>1.2199999999999999E-3</v>
      </c>
      <c r="F53" s="44">
        <v>1.2199999999999999E-3</v>
      </c>
      <c r="G53" s="44">
        <v>1.5900000000000001E-3</v>
      </c>
      <c r="H53" s="44">
        <v>1.5900000000000001E-3</v>
      </c>
      <c r="I53" s="44">
        <v>1.5900000000000001E-3</v>
      </c>
      <c r="J53" s="44">
        <v>1.5900000000000001E-3</v>
      </c>
      <c r="K53" s="44">
        <v>1.5900000000000001E-3</v>
      </c>
      <c r="L53" s="44">
        <v>1.6299999999999999E-3</v>
      </c>
      <c r="M53" s="44">
        <v>1.6299999999999999E-3</v>
      </c>
      <c r="N53" s="44">
        <v>1.6299999999999999E-3</v>
      </c>
      <c r="O53" s="44">
        <v>1.6299999999999999E-3</v>
      </c>
      <c r="P53" s="44">
        <v>1.6299999999999999E-3</v>
      </c>
      <c r="Q53" s="44">
        <v>1.6299999999999999E-3</v>
      </c>
      <c r="R53" s="44">
        <v>1.6299999999999999E-3</v>
      </c>
      <c r="S53" s="44">
        <v>2.1700000000000001E-3</v>
      </c>
      <c r="T53" s="44">
        <v>2.1700000000000001E-3</v>
      </c>
      <c r="U53" s="44">
        <v>2.1700000000000001E-3</v>
      </c>
      <c r="V53" s="44">
        <v>2.1700000000000001E-3</v>
      </c>
      <c r="W53" s="44">
        <v>2.1700000000000001E-3</v>
      </c>
      <c r="X53" s="44">
        <v>2.1700000000000001E-3</v>
      </c>
      <c r="Y53" s="6">
        <v>2.1700000000000001E-3</v>
      </c>
      <c r="Z53" s="6">
        <v>2.1700000000000001E-3</v>
      </c>
      <c r="AA53" s="6">
        <v>2.1700000000000001E-3</v>
      </c>
      <c r="AB53" s="6">
        <v>2.1700000000000001E-3</v>
      </c>
      <c r="AC53" s="6">
        <v>2.1700000000000001E-3</v>
      </c>
      <c r="AD53" s="6">
        <v>2.1700000000000001E-3</v>
      </c>
      <c r="AE53" s="6">
        <v>2.2399999999999998E-3</v>
      </c>
      <c r="AF53" s="6">
        <v>2.2399999999999998E-3</v>
      </c>
      <c r="AG53" s="6">
        <v>2.2399999999999998E-3</v>
      </c>
      <c r="AH53" s="6">
        <v>2.2399999999999998E-3</v>
      </c>
      <c r="AI53" s="6">
        <v>2.2399999999999998E-3</v>
      </c>
      <c r="AJ53" s="6">
        <v>2.2399999999999998E-3</v>
      </c>
      <c r="AK53" s="6">
        <v>2.2399999999999998E-3</v>
      </c>
      <c r="AL53" s="6">
        <v>2.2399999999999998E-3</v>
      </c>
      <c r="AM53" s="6">
        <v>2.2399999999999998E-3</v>
      </c>
      <c r="AN53" s="6">
        <v>2.2399999999999998E-3</v>
      </c>
      <c r="AO53" s="6">
        <v>2.2399999999999998E-3</v>
      </c>
      <c r="AP53" s="6">
        <v>2.2399999999999998E-3</v>
      </c>
      <c r="AQ53" s="6">
        <v>2.1099999999999999E-3</v>
      </c>
      <c r="AR53" s="6">
        <v>2.1099999999999999E-3</v>
      </c>
      <c r="AS53" s="6">
        <v>2.1099999999999999E-3</v>
      </c>
      <c r="AT53" s="6">
        <v>2.1099999999999999E-3</v>
      </c>
      <c r="AU53" s="6">
        <v>2.1099999999999999E-3</v>
      </c>
      <c r="AV53" s="6">
        <v>2.1099999999999999E-3</v>
      </c>
      <c r="AW53" s="6">
        <v>2.1099999999999999E-3</v>
      </c>
      <c r="AX53" s="6">
        <v>2.1099999999999999E-3</v>
      </c>
      <c r="AY53" s="6">
        <v>2.1099999999999999E-3</v>
      </c>
    </row>
    <row r="54" spans="2:51" x14ac:dyDescent="0.3">
      <c r="B54" s="44" t="s">
        <v>57</v>
      </c>
      <c r="C54" s="44" t="s">
        <v>58</v>
      </c>
      <c r="D54" s="6">
        <v>3.2530000000000003E-2</v>
      </c>
      <c r="E54" s="46">
        <v>3.2530000000000003E-2</v>
      </c>
      <c r="F54" s="46">
        <v>3.2530000000000003E-2</v>
      </c>
      <c r="G54" s="44">
        <v>3.2530000000000003E-2</v>
      </c>
      <c r="H54" s="44">
        <v>3.2530000000000003E-2</v>
      </c>
      <c r="I54" s="44">
        <v>3.2530000000000003E-2</v>
      </c>
      <c r="J54" s="44">
        <v>3.2530000000000003E-2</v>
      </c>
      <c r="K54" s="44">
        <v>3.2530000000000003E-2</v>
      </c>
      <c r="L54" s="44">
        <v>4.2070000000000003E-2</v>
      </c>
      <c r="M54" s="46">
        <v>4.2070000000000003E-2</v>
      </c>
      <c r="N54" s="6">
        <v>4.2070000000000003E-2</v>
      </c>
      <c r="O54" s="6">
        <v>4.2070000000000003E-2</v>
      </c>
      <c r="P54" s="6">
        <v>4.2070000000000003E-2</v>
      </c>
      <c r="Q54" s="6">
        <v>4.2070000000000003E-2</v>
      </c>
      <c r="R54" s="6">
        <v>4.2070000000000003E-2</v>
      </c>
      <c r="S54" s="6">
        <v>4.2070000000000003E-2</v>
      </c>
      <c r="T54" s="46">
        <v>4.2070000000000003E-2</v>
      </c>
      <c r="U54" s="46">
        <v>4.2070000000000003E-2</v>
      </c>
      <c r="V54" s="6">
        <v>4.2070000000000003E-2</v>
      </c>
      <c r="W54" s="6">
        <v>4.2070000000000003E-2</v>
      </c>
      <c r="X54" s="6">
        <v>4.3999999999999997E-2</v>
      </c>
      <c r="Y54" s="6">
        <v>4.3999999999999997E-2</v>
      </c>
      <c r="Z54" s="46">
        <v>4.3999999999999997E-2</v>
      </c>
      <c r="AA54" s="46">
        <v>4.3999999999999997E-2</v>
      </c>
      <c r="AB54" s="6">
        <v>4.3999999999999997E-2</v>
      </c>
      <c r="AC54" s="6">
        <v>4.3999999999999997E-2</v>
      </c>
      <c r="AD54" s="6">
        <v>4.3999999999999997E-2</v>
      </c>
      <c r="AE54" s="6">
        <v>4.3999999999999997E-2</v>
      </c>
      <c r="AF54" s="6">
        <v>4.3999999999999997E-2</v>
      </c>
      <c r="AG54" s="6">
        <v>4.3999999999999997E-2</v>
      </c>
      <c r="AH54" s="6">
        <v>4.3999999999999997E-2</v>
      </c>
      <c r="AI54" s="6">
        <v>4.3999999999999997E-2</v>
      </c>
      <c r="AJ54" s="6">
        <v>4.4819999999999999E-2</v>
      </c>
      <c r="AK54" s="6">
        <v>4.4819999999999999E-2</v>
      </c>
      <c r="AL54" s="6">
        <v>4.4819999999999999E-2</v>
      </c>
      <c r="AM54" s="6">
        <v>4.4819999999999999E-2</v>
      </c>
      <c r="AN54" s="6">
        <v>4.4819999999999999E-2</v>
      </c>
      <c r="AO54" s="6">
        <v>4.4819999999999999E-2</v>
      </c>
      <c r="AP54" s="6">
        <v>4.4819999999999999E-2</v>
      </c>
      <c r="AQ54" s="6">
        <v>4.4819999999999999E-2</v>
      </c>
      <c r="AR54" s="6">
        <v>4.4819999999999999E-2</v>
      </c>
      <c r="AS54" s="6">
        <v>4.4819999999999999E-2</v>
      </c>
      <c r="AT54" s="6">
        <v>4.4819999999999999E-2</v>
      </c>
      <c r="AU54" s="6">
        <v>4.4819999999999999E-2</v>
      </c>
      <c r="AV54" s="6">
        <v>4.4819999999999999E-2</v>
      </c>
      <c r="AW54" s="6">
        <v>4.4819999999999999E-2</v>
      </c>
      <c r="AX54" s="6">
        <v>4.4819999999999999E-2</v>
      </c>
      <c r="AY54" s="6">
        <v>4.4819999999999999E-2</v>
      </c>
    </row>
    <row r="55" spans="2:51" x14ac:dyDescent="0.3">
      <c r="B55" s="44" t="s">
        <v>60</v>
      </c>
      <c r="C55" s="44" t="s">
        <v>58</v>
      </c>
      <c r="D55" s="6">
        <v>1.6900000000000001E-3</v>
      </c>
      <c r="E55" s="46">
        <v>1.6900000000000001E-3</v>
      </c>
      <c r="F55" s="46">
        <v>1.6900000000000001E-3</v>
      </c>
      <c r="G55" s="44">
        <v>1.7600000000000001E-3</v>
      </c>
      <c r="H55" s="44">
        <v>1.7600000000000001E-3</v>
      </c>
      <c r="I55" s="44">
        <v>1.7600000000000001E-3</v>
      </c>
      <c r="J55" s="44">
        <v>1.7600000000000001E-3</v>
      </c>
      <c r="K55" s="44">
        <v>1.7600000000000001E-3</v>
      </c>
      <c r="L55" s="44">
        <v>1.7600000000000001E-3</v>
      </c>
      <c r="M55" s="46">
        <v>1.7600000000000001E-3</v>
      </c>
      <c r="N55" s="6">
        <v>1.7600000000000001E-3</v>
      </c>
      <c r="O55" s="6">
        <v>1.7600000000000001E-3</v>
      </c>
      <c r="P55" s="6">
        <v>1.7600000000000001E-3</v>
      </c>
      <c r="Q55" s="6">
        <v>1.7600000000000001E-3</v>
      </c>
      <c r="R55" s="6">
        <v>1.7600000000000001E-3</v>
      </c>
      <c r="S55" s="6">
        <v>2.0899999999999998E-3</v>
      </c>
      <c r="T55" s="46">
        <v>2.0899999999999998E-3</v>
      </c>
      <c r="U55" s="46">
        <v>2.0899999999999998E-3</v>
      </c>
      <c r="V55" s="6">
        <v>2.0899999999999998E-3</v>
      </c>
      <c r="W55" s="6">
        <v>2.0899999999999998E-3</v>
      </c>
      <c r="X55" s="6">
        <v>2.0899999999999998E-3</v>
      </c>
      <c r="Y55" s="6">
        <v>2.0899999999999998E-3</v>
      </c>
      <c r="Z55" s="46">
        <v>2.0899999999999998E-3</v>
      </c>
      <c r="AA55" s="46">
        <v>2.0899999999999998E-3</v>
      </c>
      <c r="AB55" s="6">
        <v>2.0899999999999998E-3</v>
      </c>
      <c r="AC55" s="6">
        <v>2.0899999999999998E-3</v>
      </c>
      <c r="AD55" s="6">
        <v>2.0899999999999998E-3</v>
      </c>
      <c r="AE55" s="6">
        <v>2.1199999999999999E-3</v>
      </c>
      <c r="AF55" s="6">
        <v>2.1199999999999999E-3</v>
      </c>
      <c r="AG55" s="6">
        <v>2.1199999999999999E-3</v>
      </c>
      <c r="AH55" s="6">
        <v>2.1199999999999999E-3</v>
      </c>
      <c r="AI55" s="6">
        <v>2.1199999999999999E-3</v>
      </c>
      <c r="AJ55" s="6">
        <v>2.1199999999999999E-3</v>
      </c>
      <c r="AK55" s="6">
        <v>2.1199999999999999E-3</v>
      </c>
      <c r="AL55" s="6">
        <v>2.1199999999999999E-3</v>
      </c>
      <c r="AM55" s="6">
        <v>2.1199999999999999E-3</v>
      </c>
      <c r="AN55" s="6">
        <v>2.1199999999999999E-3</v>
      </c>
      <c r="AO55" s="6">
        <v>2.1199999999999999E-3</v>
      </c>
      <c r="AP55" s="6">
        <v>2.1199999999999999E-3</v>
      </c>
      <c r="AQ55" s="6">
        <v>2.0100000000000001E-3</v>
      </c>
      <c r="AR55" s="6">
        <v>2.0100000000000001E-3</v>
      </c>
      <c r="AS55" s="6">
        <v>2.0100000000000001E-3</v>
      </c>
      <c r="AT55" s="6">
        <v>2.0100000000000001E-3</v>
      </c>
      <c r="AU55" s="6">
        <v>2.0100000000000001E-3</v>
      </c>
      <c r="AV55" s="6">
        <v>2.0100000000000001E-3</v>
      </c>
      <c r="AW55" s="6">
        <v>2.0100000000000001E-3</v>
      </c>
      <c r="AX55" s="6">
        <v>2.0100000000000001E-3</v>
      </c>
      <c r="AY55" s="6">
        <v>2.0100000000000001E-3</v>
      </c>
    </row>
    <row r="56" spans="2:51" x14ac:dyDescent="0.3">
      <c r="B56" s="44" t="s">
        <v>61</v>
      </c>
      <c r="C56" s="44" t="s">
        <v>58</v>
      </c>
      <c r="D56" s="6">
        <v>-1.0000000000000001E-5</v>
      </c>
      <c r="E56" s="46">
        <v>-1.0000000000000001E-5</v>
      </c>
      <c r="F56" s="46">
        <v>-1.0000000000000001E-5</v>
      </c>
      <c r="G56" s="44">
        <v>-1.0000000000000001E-5</v>
      </c>
      <c r="H56" s="44">
        <v>-1.0000000000000001E-5</v>
      </c>
      <c r="I56" s="44">
        <v>-1.0000000000000001E-5</v>
      </c>
      <c r="J56" s="44">
        <v>-1.0000000000000001E-5</v>
      </c>
      <c r="K56" s="44">
        <v>-1.0000000000000001E-5</v>
      </c>
      <c r="L56" s="44">
        <v>-1.0000000000000001E-5</v>
      </c>
      <c r="M56" s="46">
        <v>-2.0000000000000002E-5</v>
      </c>
      <c r="N56" s="6">
        <v>-2.0000000000000002E-5</v>
      </c>
      <c r="O56" s="6">
        <v>-2.0000000000000002E-5</v>
      </c>
      <c r="P56" s="6">
        <v>-2.0000000000000002E-5</v>
      </c>
      <c r="Q56" s="6">
        <v>-2.0000000000000002E-5</v>
      </c>
      <c r="R56" s="6">
        <v>-2.0000000000000002E-5</v>
      </c>
      <c r="S56" s="6">
        <v>-2.0000000000000002E-5</v>
      </c>
      <c r="T56" s="46">
        <v>-2.0000000000000002E-5</v>
      </c>
      <c r="U56" s="46">
        <v>-2.0000000000000002E-5</v>
      </c>
      <c r="V56" s="6">
        <v>-2.0000000000000002E-5</v>
      </c>
      <c r="W56" s="6">
        <v>-2.0000000000000002E-5</v>
      </c>
      <c r="X56" s="6">
        <v>-2.0000000000000002E-5</v>
      </c>
      <c r="Y56" s="6">
        <v>-8.0000000000000007E-5</v>
      </c>
      <c r="Z56" s="46">
        <v>-8.0000000000000007E-5</v>
      </c>
      <c r="AA56" s="46">
        <v>-8.0000000000000007E-5</v>
      </c>
      <c r="AB56" s="6">
        <v>-8.0000000000000007E-5</v>
      </c>
      <c r="AC56" s="6">
        <v>-8.0000000000000007E-5</v>
      </c>
      <c r="AD56" s="6">
        <v>-8.0000000000000007E-5</v>
      </c>
      <c r="AE56" s="6">
        <v>-8.0000000000000007E-5</v>
      </c>
      <c r="AF56" s="6">
        <v>-8.0000000000000007E-5</v>
      </c>
      <c r="AG56" s="6">
        <v>-8.0000000000000007E-5</v>
      </c>
      <c r="AH56" s="6">
        <v>-8.0000000000000007E-5</v>
      </c>
      <c r="AI56" s="6">
        <v>-8.0000000000000007E-5</v>
      </c>
      <c r="AJ56" s="6">
        <v>-8.0000000000000007E-5</v>
      </c>
      <c r="AK56" s="6">
        <v>2.0000000000000002E-5</v>
      </c>
      <c r="AL56" s="6">
        <v>2.0000000000000002E-5</v>
      </c>
      <c r="AM56" s="6">
        <v>2.0000000000000002E-5</v>
      </c>
      <c r="AN56" s="6">
        <v>2.0000000000000002E-5</v>
      </c>
      <c r="AO56" s="6">
        <v>2.0000000000000002E-5</v>
      </c>
      <c r="AP56" s="6">
        <v>2.0000000000000002E-5</v>
      </c>
      <c r="AQ56" s="6">
        <v>2.0000000000000002E-5</v>
      </c>
      <c r="AR56" s="6">
        <v>2.0000000000000002E-5</v>
      </c>
      <c r="AS56" s="6">
        <v>2.0000000000000002E-5</v>
      </c>
      <c r="AT56" s="6">
        <v>2.0000000000000002E-5</v>
      </c>
      <c r="AU56" s="6">
        <v>2.0000000000000002E-5</v>
      </c>
      <c r="AV56" s="6">
        <v>2.0000000000000002E-5</v>
      </c>
      <c r="AW56" s="6">
        <v>-1E-4</v>
      </c>
      <c r="AX56" s="6">
        <v>-1E-4</v>
      </c>
      <c r="AY56" s="6">
        <v>-1E-4</v>
      </c>
    </row>
    <row r="57" spans="2:51" x14ac:dyDescent="0.3">
      <c r="B57" s="44" t="s">
        <v>62</v>
      </c>
      <c r="C57" s="44" t="s">
        <v>58</v>
      </c>
      <c r="D57" s="6">
        <v>2.6900000000000001E-3</v>
      </c>
      <c r="E57" s="46">
        <v>2.6900000000000001E-3</v>
      </c>
      <c r="F57" s="46">
        <v>2.6900000000000001E-3</v>
      </c>
      <c r="G57" s="44">
        <v>3.2200000000000002E-3</v>
      </c>
      <c r="H57" s="44">
        <v>3.2200000000000002E-3</v>
      </c>
      <c r="I57" s="44">
        <v>3.2200000000000002E-3</v>
      </c>
      <c r="J57" s="44">
        <v>3.2200000000000002E-3</v>
      </c>
      <c r="K57" s="44">
        <v>3.2200000000000002E-3</v>
      </c>
      <c r="L57" s="44">
        <v>0</v>
      </c>
      <c r="M57" s="46">
        <v>0</v>
      </c>
      <c r="N57" s="6">
        <v>0</v>
      </c>
      <c r="O57" s="6">
        <v>0</v>
      </c>
      <c r="P57" s="6">
        <v>0</v>
      </c>
      <c r="Q57" s="6">
        <v>0</v>
      </c>
      <c r="R57" s="6">
        <v>0</v>
      </c>
      <c r="S57" s="6">
        <v>1.01E-3</v>
      </c>
      <c r="T57" s="46">
        <v>1.01E-3</v>
      </c>
      <c r="U57" s="46">
        <v>1.01E-3</v>
      </c>
      <c r="V57" s="6">
        <v>1.01E-3</v>
      </c>
      <c r="W57" s="6">
        <v>1.01E-3</v>
      </c>
      <c r="X57" s="6">
        <v>1.01E-3</v>
      </c>
      <c r="Y57" s="6">
        <v>1.01E-3</v>
      </c>
      <c r="Z57" s="46">
        <v>1.01E-3</v>
      </c>
      <c r="AA57" s="46">
        <v>1.01E-3</v>
      </c>
      <c r="AB57" s="6">
        <v>1.01E-3</v>
      </c>
      <c r="AC57" s="6">
        <v>1.01E-3</v>
      </c>
      <c r="AD57" s="6">
        <v>1.01E-3</v>
      </c>
      <c r="AE57" s="6">
        <v>3.3899999999999998E-3</v>
      </c>
      <c r="AF57" s="6">
        <v>3.3899999999999998E-3</v>
      </c>
      <c r="AG57" s="6">
        <v>3.3899999999999998E-3</v>
      </c>
      <c r="AH57" s="6">
        <v>3.3899999999999998E-3</v>
      </c>
      <c r="AI57" s="6">
        <v>3.3899999999999998E-3</v>
      </c>
      <c r="AJ57" s="6">
        <v>3.3899999999999998E-3</v>
      </c>
      <c r="AK57" s="6">
        <v>3.3899999999999998E-3</v>
      </c>
      <c r="AL57" s="6">
        <v>3.3899999999999998E-3</v>
      </c>
      <c r="AM57" s="6">
        <v>3.3899999999999998E-3</v>
      </c>
      <c r="AN57" s="6">
        <v>3.3899999999999998E-3</v>
      </c>
      <c r="AO57" s="6">
        <v>3.3899999999999998E-3</v>
      </c>
      <c r="AP57" s="6">
        <v>3.3899999999999998E-3</v>
      </c>
      <c r="AQ57" s="6">
        <v>4.5599999999999998E-3</v>
      </c>
      <c r="AR57" s="6">
        <v>4.5599999999999998E-3</v>
      </c>
      <c r="AS57" s="6">
        <v>4.5599999999999998E-3</v>
      </c>
      <c r="AT57" s="6">
        <v>4.5599999999999998E-3</v>
      </c>
      <c r="AU57" s="6">
        <v>4.5599999999999998E-3</v>
      </c>
      <c r="AV57" s="6">
        <v>4.5599999999999998E-3</v>
      </c>
      <c r="AW57" s="6">
        <v>4.5599999999999998E-3</v>
      </c>
      <c r="AX57" s="6">
        <v>4.5599999999999998E-3</v>
      </c>
      <c r="AY57" s="6">
        <v>4.5599999999999998E-3</v>
      </c>
    </row>
    <row r="58" spans="2:51" x14ac:dyDescent="0.3">
      <c r="B58" s="44" t="s">
        <v>63</v>
      </c>
      <c r="C58" s="44" t="s">
        <v>58</v>
      </c>
      <c r="D58" s="6">
        <v>-1.1900000000000001E-3</v>
      </c>
      <c r="E58" s="46">
        <v>-1.1900000000000001E-3</v>
      </c>
      <c r="F58" s="46">
        <v>-1.1900000000000001E-3</v>
      </c>
      <c r="G58" s="44">
        <v>-1.1900000000000001E-3</v>
      </c>
      <c r="H58" s="44">
        <v>-1.1900000000000001E-3</v>
      </c>
      <c r="I58" s="44">
        <v>-1.1900000000000001E-3</v>
      </c>
      <c r="J58" s="44">
        <v>-1.1900000000000001E-3</v>
      </c>
      <c r="K58" s="44">
        <v>-1.1900000000000001E-3</v>
      </c>
      <c r="L58" s="44">
        <v>-1.1900000000000001E-3</v>
      </c>
      <c r="M58" s="46">
        <v>-5.1999999999999995E-4</v>
      </c>
      <c r="N58" s="6">
        <v>-5.1999999999999995E-4</v>
      </c>
      <c r="O58" s="6">
        <v>-5.1999999999999995E-4</v>
      </c>
      <c r="P58" s="6">
        <v>-5.1999999999999995E-4</v>
      </c>
      <c r="Q58" s="6">
        <v>-5.1999999999999995E-4</v>
      </c>
      <c r="R58" s="6">
        <v>-5.1999999999999995E-4</v>
      </c>
      <c r="S58" s="6">
        <v>-5.1999999999999995E-4</v>
      </c>
      <c r="T58" s="46">
        <v>-5.1999999999999995E-4</v>
      </c>
      <c r="U58" s="46">
        <v>-5.1999999999999995E-4</v>
      </c>
      <c r="V58" s="6">
        <v>-5.1999999999999995E-4</v>
      </c>
      <c r="W58" s="6">
        <v>-5.1999999999999995E-4</v>
      </c>
      <c r="X58" s="6">
        <v>-5.1999999999999995E-4</v>
      </c>
      <c r="Y58" s="6">
        <v>7.3999999999999999E-4</v>
      </c>
      <c r="Z58" s="46">
        <v>7.3999999999999999E-4</v>
      </c>
      <c r="AA58" s="46">
        <v>7.3999999999999999E-4</v>
      </c>
      <c r="AB58" s="6">
        <v>7.3999999999999999E-4</v>
      </c>
      <c r="AC58" s="6">
        <v>7.3999999999999999E-4</v>
      </c>
      <c r="AD58" s="6">
        <v>7.3999999999999999E-4</v>
      </c>
      <c r="AE58" s="6">
        <v>7.3999999999999999E-4</v>
      </c>
      <c r="AF58" s="6">
        <v>7.3999999999999999E-4</v>
      </c>
      <c r="AG58" s="6">
        <v>7.3999999999999999E-4</v>
      </c>
      <c r="AH58" s="6">
        <v>7.3999999999999999E-4</v>
      </c>
      <c r="AI58" s="6">
        <v>7.3999999999999999E-4</v>
      </c>
      <c r="AJ58" s="6">
        <v>7.3999999999999999E-4</v>
      </c>
      <c r="AK58" s="6">
        <v>8.4999999999999995E-4</v>
      </c>
      <c r="AL58" s="6">
        <v>8.4999999999999995E-4</v>
      </c>
      <c r="AM58" s="6">
        <v>8.4999999999999995E-4</v>
      </c>
      <c r="AN58" s="6">
        <v>8.4999999999999995E-4</v>
      </c>
      <c r="AO58" s="6">
        <v>8.4999999999999995E-4</v>
      </c>
      <c r="AP58" s="6">
        <v>8.4999999999999995E-4</v>
      </c>
      <c r="AQ58" s="6">
        <v>8.4999999999999995E-4</v>
      </c>
      <c r="AR58" s="6">
        <v>8.4999999999999995E-4</v>
      </c>
      <c r="AS58" s="6">
        <v>8.4999999999999995E-4</v>
      </c>
      <c r="AT58" s="6">
        <v>8.4999999999999995E-4</v>
      </c>
      <c r="AU58" s="6">
        <v>8.4999999999999995E-4</v>
      </c>
      <c r="AV58" s="6">
        <v>8.4999999999999995E-4</v>
      </c>
      <c r="AW58" s="6">
        <v>1.2999999999999999E-4</v>
      </c>
      <c r="AX58" s="6">
        <v>1.2999999999999999E-4</v>
      </c>
      <c r="AY58" s="6">
        <v>1.2999999999999999E-4</v>
      </c>
    </row>
    <row r="59" spans="2:51" x14ac:dyDescent="0.3">
      <c r="B59" s="44" t="s">
        <v>64</v>
      </c>
      <c r="C59" s="44" t="s">
        <v>58</v>
      </c>
      <c r="D59" s="6">
        <v>1.1800000000000001E-3</v>
      </c>
      <c r="E59" s="46">
        <v>1.1800000000000001E-3</v>
      </c>
      <c r="F59" s="46">
        <v>1.1800000000000001E-3</v>
      </c>
      <c r="G59" s="44">
        <v>1.1800000000000001E-3</v>
      </c>
      <c r="H59" s="44">
        <v>1.1800000000000001E-3</v>
      </c>
      <c r="I59" s="44">
        <v>1.1800000000000001E-3</v>
      </c>
      <c r="J59" s="44">
        <v>1.8400000000000001E-3</v>
      </c>
      <c r="K59" s="44">
        <v>1.8400000000000001E-3</v>
      </c>
      <c r="L59" s="44">
        <v>1.8400000000000001E-3</v>
      </c>
      <c r="M59" s="46">
        <v>1.8400000000000001E-3</v>
      </c>
      <c r="N59" s="6">
        <v>1.8400000000000001E-3</v>
      </c>
      <c r="O59" s="6">
        <v>1.8400000000000001E-3</v>
      </c>
      <c r="P59" s="6">
        <v>1.8400000000000001E-3</v>
      </c>
      <c r="Q59" s="6">
        <v>1.8400000000000001E-3</v>
      </c>
      <c r="R59" s="6">
        <v>1.8400000000000001E-3</v>
      </c>
      <c r="S59" s="6">
        <v>1.8400000000000001E-3</v>
      </c>
      <c r="T59" s="46">
        <v>1.8400000000000001E-3</v>
      </c>
      <c r="U59" s="46">
        <v>1.8400000000000001E-3</v>
      </c>
      <c r="V59" s="6">
        <v>-6.0999999999999997E-4</v>
      </c>
      <c r="W59" s="6">
        <v>-6.0999999999999997E-4</v>
      </c>
      <c r="X59" s="6">
        <v>-6.0999999999999997E-4</v>
      </c>
      <c r="Y59" s="6">
        <v>-6.0999999999999997E-4</v>
      </c>
      <c r="Z59" s="46">
        <v>-6.0999999999999997E-4</v>
      </c>
      <c r="AA59" s="46">
        <v>-6.0999999999999997E-4</v>
      </c>
      <c r="AB59" s="6">
        <v>-6.0999999999999997E-4</v>
      </c>
      <c r="AC59" s="6">
        <v>-6.0999999999999997E-4</v>
      </c>
      <c r="AD59" s="6">
        <v>-6.0999999999999997E-4</v>
      </c>
      <c r="AE59" s="6">
        <v>-6.0999999999999997E-4</v>
      </c>
      <c r="AF59" s="6">
        <v>-6.0999999999999997E-4</v>
      </c>
      <c r="AG59" s="6">
        <v>-6.0999999999999997E-4</v>
      </c>
      <c r="AH59" s="6">
        <v>1.1800000000000001E-3</v>
      </c>
      <c r="AI59" s="6">
        <v>1.1800000000000001E-3</v>
      </c>
      <c r="AJ59" s="6">
        <v>1.1800000000000001E-3</v>
      </c>
      <c r="AK59" s="6">
        <v>1.1800000000000001E-3</v>
      </c>
      <c r="AL59" s="6">
        <v>1.1800000000000001E-3</v>
      </c>
      <c r="AM59" s="6">
        <v>1.1800000000000001E-3</v>
      </c>
      <c r="AN59" s="6">
        <v>1.1800000000000001E-3</v>
      </c>
      <c r="AO59" s="6">
        <v>1.1800000000000001E-3</v>
      </c>
      <c r="AP59" s="6">
        <v>1.1800000000000001E-3</v>
      </c>
      <c r="AQ59" s="6">
        <v>1.1800000000000001E-3</v>
      </c>
      <c r="AR59" s="6">
        <v>1.1800000000000001E-3</v>
      </c>
      <c r="AS59" s="6">
        <v>1.1800000000000001E-3</v>
      </c>
      <c r="AT59" s="6">
        <v>-4.2000000000000002E-4</v>
      </c>
      <c r="AU59" s="6">
        <v>-4.2000000000000002E-4</v>
      </c>
      <c r="AV59" s="6">
        <v>-4.2000000000000002E-4</v>
      </c>
      <c r="AW59" s="6">
        <v>-4.2000000000000002E-4</v>
      </c>
      <c r="AX59" s="6">
        <v>-4.2000000000000002E-4</v>
      </c>
      <c r="AY59" s="6">
        <v>-4.2000000000000002E-4</v>
      </c>
    </row>
    <row r="60" spans="2:51" x14ac:dyDescent="0.3">
      <c r="B60" s="44" t="s">
        <v>65</v>
      </c>
      <c r="C60" s="44" t="s">
        <v>58</v>
      </c>
      <c r="D60" s="6">
        <v>-8.4999999999999995E-4</v>
      </c>
      <c r="E60" s="46">
        <v>-8.4999999999999995E-4</v>
      </c>
      <c r="F60" s="46">
        <v>-8.4999999999999995E-4</v>
      </c>
      <c r="G60" s="44">
        <v>-8.4999999999999995E-4</v>
      </c>
      <c r="H60" s="44">
        <v>-8.4999999999999995E-4</v>
      </c>
      <c r="I60" s="44">
        <v>-8.4999999999999995E-4</v>
      </c>
      <c r="J60" s="44">
        <v>-8.4999999999999995E-4</v>
      </c>
      <c r="K60" s="44">
        <v>-8.4999999999999995E-4</v>
      </c>
      <c r="L60" s="44">
        <v>-8.4999999999999995E-4</v>
      </c>
      <c r="M60" s="46">
        <v>-2.3000000000000001E-4</v>
      </c>
      <c r="N60" s="6">
        <v>-2.3000000000000001E-4</v>
      </c>
      <c r="O60" s="6">
        <v>-2.3000000000000001E-4</v>
      </c>
      <c r="P60" s="6">
        <v>-2.3000000000000001E-4</v>
      </c>
      <c r="Q60" s="6">
        <v>-2.3000000000000001E-4</v>
      </c>
      <c r="R60" s="6">
        <v>-2.3000000000000001E-4</v>
      </c>
      <c r="S60" s="6">
        <v>-2.3000000000000001E-4</v>
      </c>
      <c r="T60" s="46">
        <v>-2.3000000000000001E-4</v>
      </c>
      <c r="U60" s="46">
        <v>-2.3000000000000001E-4</v>
      </c>
      <c r="V60" s="6">
        <v>-2.3000000000000001E-4</v>
      </c>
      <c r="W60" s="6">
        <v>-2.3000000000000001E-4</v>
      </c>
      <c r="X60" s="6">
        <v>-2.3000000000000001E-4</v>
      </c>
      <c r="Y60" s="6">
        <v>-5.0000000000000002E-5</v>
      </c>
      <c r="Z60" s="46">
        <v>-5.0000000000000002E-5</v>
      </c>
      <c r="AA60" s="46">
        <v>-5.0000000000000002E-5</v>
      </c>
      <c r="AB60" s="6">
        <v>-5.0000000000000002E-5</v>
      </c>
      <c r="AC60" s="6">
        <v>-5.0000000000000002E-5</v>
      </c>
      <c r="AD60" s="6">
        <v>-5.0000000000000002E-5</v>
      </c>
      <c r="AE60" s="6">
        <v>-5.0000000000000002E-5</v>
      </c>
      <c r="AF60" s="6">
        <v>-5.0000000000000002E-5</v>
      </c>
      <c r="AG60" s="6">
        <v>-5.0000000000000002E-5</v>
      </c>
      <c r="AH60" s="6">
        <v>-5.0000000000000002E-5</v>
      </c>
      <c r="AI60" s="6">
        <v>-5.0000000000000002E-5</v>
      </c>
      <c r="AJ60" s="6">
        <v>-5.0000000000000002E-5</v>
      </c>
      <c r="AK60" s="6">
        <v>-7.2999999999999996E-4</v>
      </c>
      <c r="AL60" s="6">
        <v>-7.2999999999999996E-4</v>
      </c>
      <c r="AM60" s="6">
        <v>-7.2999999999999996E-4</v>
      </c>
      <c r="AN60" s="6">
        <v>-7.2999999999999996E-4</v>
      </c>
      <c r="AO60" s="6">
        <v>-7.2999999999999996E-4</v>
      </c>
      <c r="AP60" s="6">
        <v>-7.2999999999999996E-4</v>
      </c>
      <c r="AQ60" s="6">
        <v>-7.2999999999999996E-4</v>
      </c>
      <c r="AR60" s="6">
        <v>-7.2999999999999996E-4</v>
      </c>
      <c r="AS60" s="6">
        <v>-7.2999999999999996E-4</v>
      </c>
      <c r="AT60" s="6">
        <v>-7.2999999999999996E-4</v>
      </c>
      <c r="AU60" s="6">
        <v>-7.2999999999999996E-4</v>
      </c>
      <c r="AV60" s="6">
        <v>-7.2999999999999996E-4</v>
      </c>
      <c r="AW60" s="6">
        <v>-6.0000000000000002E-5</v>
      </c>
      <c r="AX60" s="6">
        <v>-6.0000000000000002E-5</v>
      </c>
      <c r="AY60" s="6">
        <v>-6.0000000000000002E-5</v>
      </c>
    </row>
    <row r="61" spans="2:51" x14ac:dyDescent="0.3">
      <c r="B61" s="44" t="s">
        <v>66</v>
      </c>
      <c r="C61" s="44" t="s">
        <v>58</v>
      </c>
      <c r="D61" s="6">
        <v>2.8800000000000002E-3</v>
      </c>
      <c r="E61" s="46">
        <v>2.8800000000000002E-3</v>
      </c>
      <c r="F61" s="46">
        <v>2.8800000000000002E-3</v>
      </c>
      <c r="G61" s="44">
        <v>2.8800000000000002E-3</v>
      </c>
      <c r="H61" s="44">
        <v>2.8800000000000002E-3</v>
      </c>
      <c r="I61" s="44">
        <v>2.8800000000000002E-3</v>
      </c>
      <c r="J61" s="44">
        <v>2.8800000000000002E-3</v>
      </c>
      <c r="K61" s="44">
        <v>2.8800000000000002E-3</v>
      </c>
      <c r="L61" s="44">
        <v>2.8800000000000002E-3</v>
      </c>
      <c r="M61" s="46">
        <v>2.8800000000000002E-3</v>
      </c>
      <c r="N61" s="6">
        <v>2.8800000000000002E-3</v>
      </c>
      <c r="O61" s="6">
        <v>2.8800000000000002E-3</v>
      </c>
      <c r="P61" s="6">
        <v>2.8800000000000002E-3</v>
      </c>
      <c r="Q61" s="6">
        <v>2.8800000000000002E-3</v>
      </c>
      <c r="R61" s="6">
        <v>2.8800000000000002E-3</v>
      </c>
      <c r="S61" s="6">
        <v>2.8800000000000002E-3</v>
      </c>
      <c r="T61" s="46">
        <v>2.8800000000000002E-3</v>
      </c>
      <c r="U61" s="46">
        <v>2.8800000000000002E-3</v>
      </c>
      <c r="V61" s="6">
        <v>2.8800000000000002E-3</v>
      </c>
      <c r="W61" s="6">
        <v>2.8800000000000002E-3</v>
      </c>
      <c r="X61" s="6">
        <v>2.8800000000000002E-3</v>
      </c>
      <c r="Y61" s="6">
        <v>2.8800000000000002E-3</v>
      </c>
      <c r="Z61" s="46">
        <v>2.8800000000000002E-3</v>
      </c>
      <c r="AA61" s="46">
        <v>2.8800000000000002E-3</v>
      </c>
      <c r="AB61" s="6">
        <v>2.8800000000000002E-3</v>
      </c>
      <c r="AC61" s="6">
        <v>2.8800000000000002E-3</v>
      </c>
      <c r="AD61" s="6">
        <v>2.8800000000000002E-3</v>
      </c>
      <c r="AE61" s="6">
        <v>2.8800000000000002E-3</v>
      </c>
      <c r="AF61" s="6">
        <v>2.8800000000000002E-3</v>
      </c>
      <c r="AG61" s="6">
        <v>2.8800000000000002E-3</v>
      </c>
      <c r="AH61" s="6">
        <v>2.8800000000000002E-3</v>
      </c>
      <c r="AI61" s="6">
        <v>2.8800000000000002E-3</v>
      </c>
      <c r="AJ61" s="6">
        <v>2.8800000000000002E-3</v>
      </c>
      <c r="AK61" s="6">
        <v>2.8800000000000002E-3</v>
      </c>
      <c r="AL61" s="6">
        <v>2.8800000000000002E-3</v>
      </c>
      <c r="AM61" s="6">
        <v>2.8800000000000002E-3</v>
      </c>
      <c r="AN61" s="6">
        <v>2.8800000000000002E-3</v>
      </c>
      <c r="AO61" s="6">
        <v>2.8800000000000002E-3</v>
      </c>
      <c r="AP61" s="6">
        <v>2.8800000000000002E-3</v>
      </c>
      <c r="AQ61" s="6">
        <v>2.8800000000000002E-3</v>
      </c>
      <c r="AR61" s="6">
        <v>2.8800000000000002E-3</v>
      </c>
      <c r="AS61" s="6">
        <v>2.8800000000000002E-3</v>
      </c>
      <c r="AT61" s="6">
        <v>2.8800000000000002E-3</v>
      </c>
      <c r="AU61" s="6">
        <v>2.8800000000000002E-3</v>
      </c>
      <c r="AV61" s="6">
        <v>2.8800000000000002E-3</v>
      </c>
      <c r="AW61" s="6">
        <v>2.8800000000000002E-3</v>
      </c>
      <c r="AX61" s="6">
        <v>2.8800000000000002E-3</v>
      </c>
      <c r="AY61" s="6">
        <v>2.8800000000000002E-3</v>
      </c>
    </row>
    <row r="62" spans="2:51" x14ac:dyDescent="0.3">
      <c r="B62" s="44" t="s">
        <v>67</v>
      </c>
      <c r="C62" s="44" t="s">
        <v>58</v>
      </c>
      <c r="D62" s="6"/>
      <c r="E62" s="46">
        <v>0</v>
      </c>
      <c r="F62" s="46">
        <v>0</v>
      </c>
      <c r="G62" s="44"/>
      <c r="H62" s="44"/>
      <c r="I62" s="44"/>
      <c r="J62" s="44">
        <v>2.0000000000000002E-5</v>
      </c>
      <c r="K62" s="44">
        <v>2.0000000000000002E-5</v>
      </c>
      <c r="L62" s="44">
        <v>2.0000000000000002E-5</v>
      </c>
      <c r="M62" s="46">
        <v>2.0000000000000002E-5</v>
      </c>
      <c r="N62" s="6">
        <v>2.0000000000000002E-5</v>
      </c>
      <c r="O62" s="6">
        <v>2.0000000000000002E-5</v>
      </c>
      <c r="P62" s="6">
        <v>2.0000000000000002E-5</v>
      </c>
      <c r="Q62" s="6">
        <v>2.0000000000000002E-5</v>
      </c>
      <c r="R62" s="6">
        <v>2.0000000000000002E-5</v>
      </c>
      <c r="S62" s="6">
        <v>2.0000000000000002E-5</v>
      </c>
      <c r="T62" s="46">
        <v>2.0000000000000002E-5</v>
      </c>
      <c r="U62" s="46">
        <v>2.0000000000000002E-5</v>
      </c>
      <c r="V62" s="6">
        <v>1E-4</v>
      </c>
      <c r="W62" s="6">
        <v>1E-4</v>
      </c>
      <c r="X62" s="6">
        <v>1E-4</v>
      </c>
      <c r="Y62" s="6">
        <v>1E-4</v>
      </c>
      <c r="Z62" s="46">
        <v>1E-4</v>
      </c>
      <c r="AA62" s="46">
        <v>1E-4</v>
      </c>
      <c r="AB62" s="6">
        <v>1E-4</v>
      </c>
      <c r="AC62" s="6">
        <v>1E-4</v>
      </c>
      <c r="AD62" s="6">
        <v>1E-4</v>
      </c>
      <c r="AE62" s="6">
        <v>1E-4</v>
      </c>
      <c r="AF62" s="6">
        <v>1E-4</v>
      </c>
      <c r="AG62" s="6">
        <v>1E-4</v>
      </c>
      <c r="AH62" s="6">
        <v>1.4999999999999999E-4</v>
      </c>
      <c r="AI62" s="6">
        <v>1.4999999999999999E-4</v>
      </c>
      <c r="AJ62" s="6">
        <v>1.4999999999999999E-4</v>
      </c>
      <c r="AK62" s="6">
        <v>1.4999999999999999E-4</v>
      </c>
      <c r="AL62" s="6">
        <v>1.4999999999999999E-4</v>
      </c>
      <c r="AM62" s="6">
        <v>1.4999999999999999E-4</v>
      </c>
      <c r="AN62" s="6">
        <v>1.4999999999999999E-4</v>
      </c>
      <c r="AO62" s="6">
        <v>1.4999999999999999E-4</v>
      </c>
      <c r="AP62" s="6">
        <v>1.4999999999999999E-4</v>
      </c>
      <c r="AQ62" s="6">
        <v>1.4999999999999999E-4</v>
      </c>
      <c r="AR62" s="6">
        <v>1.4999999999999999E-4</v>
      </c>
      <c r="AS62" s="6">
        <v>1.4999999999999999E-4</v>
      </c>
      <c r="AT62" s="6">
        <v>6.0000000000000002E-5</v>
      </c>
      <c r="AU62" s="6">
        <v>6.0000000000000002E-5</v>
      </c>
      <c r="AV62" s="6">
        <v>6.0000000000000002E-5</v>
      </c>
      <c r="AW62" s="6">
        <v>6.0000000000000002E-5</v>
      </c>
      <c r="AX62" s="6">
        <v>6.0000000000000002E-5</v>
      </c>
      <c r="AY62" s="6">
        <v>6.0000000000000002E-5</v>
      </c>
    </row>
    <row r="63" spans="2:51" x14ac:dyDescent="0.3">
      <c r="B63" s="44" t="s">
        <v>68</v>
      </c>
      <c r="C63" s="44" t="s">
        <v>58</v>
      </c>
      <c r="D63" s="44"/>
      <c r="E63" s="44"/>
      <c r="F63" s="44"/>
      <c r="G63" s="44"/>
      <c r="H63" s="44"/>
      <c r="I63" s="44"/>
      <c r="J63" s="44"/>
      <c r="K63" s="44"/>
      <c r="L63" s="44">
        <v>1.5200000000000001E-3</v>
      </c>
      <c r="M63" s="46">
        <v>1.5200000000000001E-3</v>
      </c>
      <c r="N63" s="6">
        <v>1.5200000000000001E-3</v>
      </c>
      <c r="O63" s="6">
        <v>1.5200000000000001E-3</v>
      </c>
      <c r="P63" s="6">
        <v>1.5200000000000001E-3</v>
      </c>
      <c r="Q63" s="6">
        <v>1.5200000000000001E-3</v>
      </c>
      <c r="R63" s="6">
        <v>1.5200000000000001E-3</v>
      </c>
      <c r="S63" s="6">
        <v>1.5200000000000001E-3</v>
      </c>
      <c r="T63" s="46">
        <v>1.5200000000000001E-3</v>
      </c>
      <c r="U63" s="46">
        <v>1.5200000000000001E-3</v>
      </c>
      <c r="V63" s="6">
        <v>1.5200000000000001E-3</v>
      </c>
      <c r="W63" s="6">
        <v>1.5200000000000001E-3</v>
      </c>
      <c r="X63" s="6">
        <v>1.5200000000000001E-3</v>
      </c>
      <c r="Y63" s="6">
        <v>1.5200000000000001E-3</v>
      </c>
      <c r="Z63" s="46">
        <v>1.5200000000000001E-3</v>
      </c>
      <c r="AA63" s="46">
        <v>1.5200000000000001E-3</v>
      </c>
      <c r="AB63" s="6">
        <v>1.5200000000000001E-3</v>
      </c>
      <c r="AC63" s="6">
        <v>1.5200000000000001E-3</v>
      </c>
      <c r="AD63" s="6">
        <v>1.5200000000000001E-3</v>
      </c>
      <c r="AE63" s="6">
        <v>1.5200000000000001E-3</v>
      </c>
      <c r="AF63" s="6">
        <v>1.5200000000000001E-3</v>
      </c>
      <c r="AG63" s="6">
        <v>1.5200000000000001E-3</v>
      </c>
      <c r="AH63" s="6">
        <v>1.7600000000000001E-3</v>
      </c>
      <c r="AI63" s="6">
        <v>1.7600000000000001E-3</v>
      </c>
      <c r="AJ63" s="6">
        <v>1.7600000000000001E-3</v>
      </c>
      <c r="AK63" s="6">
        <v>1.7600000000000001E-3</v>
      </c>
      <c r="AL63" s="6">
        <v>1.7600000000000001E-3</v>
      </c>
      <c r="AM63" s="6">
        <v>1.7600000000000001E-3</v>
      </c>
      <c r="AN63" s="6">
        <v>1.7600000000000001E-3</v>
      </c>
      <c r="AO63" s="6">
        <v>1.7600000000000001E-3</v>
      </c>
      <c r="AP63" s="6">
        <v>1.7600000000000001E-3</v>
      </c>
      <c r="AQ63" s="6">
        <v>1.7600000000000001E-3</v>
      </c>
      <c r="AR63" s="6">
        <v>1.7600000000000001E-3</v>
      </c>
      <c r="AS63" s="6">
        <v>1.7600000000000001E-3</v>
      </c>
      <c r="AT63" s="6">
        <v>1.9599999999999999E-3</v>
      </c>
      <c r="AU63" s="6">
        <v>1.9599999999999999E-3</v>
      </c>
      <c r="AV63" s="6">
        <v>1.9599999999999999E-3</v>
      </c>
      <c r="AW63" s="6">
        <v>1.9599999999999999E-3</v>
      </c>
      <c r="AX63" s="6">
        <v>1.9599999999999999E-3</v>
      </c>
      <c r="AY63" s="6">
        <v>1.9599999999999999E-3</v>
      </c>
    </row>
    <row r="64" spans="2:51" x14ac:dyDescent="0.3">
      <c r="B64" s="44" t="s">
        <v>69</v>
      </c>
      <c r="C64" s="44" t="s">
        <v>58</v>
      </c>
      <c r="D64" s="44"/>
      <c r="E64" s="44"/>
      <c r="F64" s="44"/>
      <c r="G64" s="44"/>
      <c r="H64" s="44"/>
      <c r="I64" s="44"/>
      <c r="J64" s="44"/>
      <c r="K64" s="44"/>
      <c r="L64" s="44"/>
      <c r="M64" s="44"/>
      <c r="N64" s="44"/>
      <c r="O64" s="44"/>
      <c r="P64" s="44"/>
      <c r="Q64" s="44"/>
      <c r="R64" s="44"/>
      <c r="S64" s="44"/>
      <c r="T64" s="44"/>
      <c r="U64" s="44"/>
      <c r="V64" s="44"/>
      <c r="W64" s="44"/>
      <c r="X64" s="44"/>
      <c r="Y64" s="44"/>
      <c r="Z64" s="44"/>
      <c r="AA64" s="44"/>
      <c r="AB64" s="6"/>
      <c r="AC64" s="6"/>
      <c r="AD64" s="6"/>
      <c r="AE64" s="6"/>
      <c r="AF64" s="6"/>
      <c r="AG64" s="6"/>
      <c r="AH64" s="6">
        <v>5.0000000000000002E-5</v>
      </c>
      <c r="AI64" s="6">
        <v>5.0000000000000002E-5</v>
      </c>
      <c r="AJ64" s="6">
        <v>5.0000000000000002E-5</v>
      </c>
      <c r="AK64" s="6">
        <v>5.0000000000000002E-5</v>
      </c>
      <c r="AL64" s="6">
        <v>5.0000000000000002E-5</v>
      </c>
      <c r="AM64" s="6">
        <v>5.0000000000000002E-5</v>
      </c>
      <c r="AN64" s="6">
        <v>5.0000000000000002E-5</v>
      </c>
      <c r="AO64" s="6">
        <v>5.0000000000000002E-5</v>
      </c>
      <c r="AP64" s="6">
        <v>5.0000000000000002E-5</v>
      </c>
      <c r="AQ64" s="6">
        <v>5.0000000000000002E-5</v>
      </c>
      <c r="AR64" s="6">
        <v>5.0000000000000002E-5</v>
      </c>
      <c r="AS64" s="6">
        <v>5.0000000000000002E-5</v>
      </c>
      <c r="AT64" s="6">
        <v>8.0000000000000007E-5</v>
      </c>
      <c r="AU64" s="6">
        <v>8.0000000000000007E-5</v>
      </c>
      <c r="AV64" s="6">
        <v>8.0000000000000007E-5</v>
      </c>
      <c r="AW64" s="6">
        <v>8.0000000000000007E-5</v>
      </c>
      <c r="AX64" s="6">
        <v>8.0000000000000007E-5</v>
      </c>
      <c r="AY64" s="6">
        <v>8.0000000000000007E-5</v>
      </c>
    </row>
    <row r="65" spans="2:51" x14ac:dyDescent="0.3">
      <c r="B65" s="44" t="s">
        <v>55</v>
      </c>
      <c r="C65" s="44" t="s">
        <v>58</v>
      </c>
      <c r="D65" s="44"/>
      <c r="E65" s="44"/>
      <c r="F65" s="44"/>
      <c r="G65" s="44"/>
      <c r="H65" s="44"/>
      <c r="I65" s="44"/>
      <c r="J65" s="44"/>
      <c r="K65" s="44"/>
      <c r="L65" s="44"/>
      <c r="M65" s="44"/>
      <c r="N65" s="44"/>
      <c r="O65" s="44"/>
      <c r="P65" s="44"/>
      <c r="Q65" s="44"/>
      <c r="R65" s="44"/>
      <c r="S65" s="44"/>
      <c r="T65" s="44"/>
      <c r="U65" s="44"/>
      <c r="V65" s="44"/>
      <c r="W65" s="44"/>
      <c r="X65" s="44"/>
      <c r="Y65" s="44"/>
      <c r="Z65" s="44"/>
      <c r="AA65" s="44"/>
      <c r="AB65" s="6"/>
      <c r="AC65" s="6"/>
      <c r="AD65" s="6"/>
      <c r="AE65" s="6"/>
      <c r="AF65" s="6"/>
      <c r="AG65" s="6"/>
      <c r="AH65" s="6"/>
      <c r="AI65" s="6"/>
      <c r="AJ65" s="6"/>
      <c r="AK65" s="6"/>
      <c r="AL65" s="6"/>
      <c r="AM65" s="6"/>
      <c r="AN65" s="6"/>
      <c r="AO65" s="6"/>
      <c r="AP65" s="6"/>
      <c r="AQ65" s="6"/>
      <c r="AR65" s="6"/>
      <c r="AS65" s="6"/>
      <c r="AT65" s="6"/>
      <c r="AU65" s="6"/>
      <c r="AV65" s="6"/>
      <c r="AW65" s="6"/>
      <c r="AX65" s="6"/>
      <c r="AY65" s="6"/>
    </row>
    <row r="66" spans="2:51" x14ac:dyDescent="0.3">
      <c r="B66" s="44" t="s">
        <v>70</v>
      </c>
      <c r="C66" s="44" t="s">
        <v>71</v>
      </c>
      <c r="D66" s="6">
        <v>3.1829999999999997E-2</v>
      </c>
      <c r="E66" s="46">
        <v>3.1829999999999997E-2</v>
      </c>
      <c r="F66" s="46">
        <v>3.1829999999999997E-2</v>
      </c>
      <c r="G66" s="6">
        <v>3.1669999999999997E-2</v>
      </c>
      <c r="H66" s="46">
        <v>3.1669999999999997E-2</v>
      </c>
      <c r="I66" s="46">
        <v>3.1669999999999997E-2</v>
      </c>
      <c r="J66" s="46">
        <v>3.1669999999999997E-2</v>
      </c>
      <c r="K66" s="46">
        <v>3.1669999999999997E-2</v>
      </c>
      <c r="L66" s="46">
        <v>3.1669999999999997E-2</v>
      </c>
      <c r="M66" s="46">
        <v>3.1669999999999997E-2</v>
      </c>
      <c r="N66" s="46">
        <v>3.1669999999999997E-2</v>
      </c>
      <c r="O66" s="46">
        <v>3.1669999999999997E-2</v>
      </c>
      <c r="P66" s="6">
        <v>3.1669999999999997E-2</v>
      </c>
      <c r="Q66" s="46">
        <v>3.1669999999999997E-2</v>
      </c>
      <c r="R66" s="46">
        <v>3.1669999999999997E-2</v>
      </c>
      <c r="S66" s="6">
        <v>3.0470000000000001E-2</v>
      </c>
      <c r="T66" s="6">
        <v>3.0470000000000001E-2</v>
      </c>
      <c r="U66" s="6">
        <v>3.0470000000000001E-2</v>
      </c>
      <c r="V66" s="6">
        <v>3.0470000000000001E-2</v>
      </c>
      <c r="W66" s="6">
        <v>3.0470000000000001E-2</v>
      </c>
      <c r="X66" s="6">
        <v>3.0470000000000001E-2</v>
      </c>
      <c r="Y66" s="6">
        <v>3.0470000000000001E-2</v>
      </c>
      <c r="Z66" s="6">
        <v>3.0470000000000001E-2</v>
      </c>
      <c r="AA66" s="6">
        <v>3.0470000000000001E-2</v>
      </c>
      <c r="AB66" s="6">
        <v>3.0470000000000001E-2</v>
      </c>
      <c r="AC66" s="6">
        <v>3.0470000000000001E-2</v>
      </c>
      <c r="AD66" s="6">
        <v>3.0470000000000001E-2</v>
      </c>
      <c r="AE66" s="6">
        <v>3.1099999999999999E-2</v>
      </c>
      <c r="AF66" s="6">
        <v>3.1099999999999999E-2</v>
      </c>
      <c r="AG66" s="6">
        <v>3.1099999999999999E-2</v>
      </c>
      <c r="AH66" s="6">
        <v>3.1099999999999999E-2</v>
      </c>
      <c r="AI66" s="6">
        <v>3.1099999999999999E-2</v>
      </c>
      <c r="AJ66" s="6">
        <v>3.1099999999999999E-2</v>
      </c>
      <c r="AK66" s="6">
        <v>3.1099999999999999E-2</v>
      </c>
      <c r="AL66" s="6">
        <v>3.1099999999999999E-2</v>
      </c>
      <c r="AM66" s="6">
        <v>3.1099999999999999E-2</v>
      </c>
      <c r="AN66" s="6">
        <v>3.1099999999999999E-2</v>
      </c>
      <c r="AO66" s="6">
        <v>3.1099999999999999E-2</v>
      </c>
      <c r="AP66" s="6">
        <v>3.1099999999999999E-2</v>
      </c>
      <c r="AQ66" s="6">
        <v>3.4700000000000002E-2</v>
      </c>
      <c r="AR66" s="6">
        <v>3.4700000000000002E-2</v>
      </c>
      <c r="AS66" s="6">
        <v>3.4700000000000002E-2</v>
      </c>
      <c r="AT66" s="6">
        <v>3.4700000000000002E-2</v>
      </c>
      <c r="AU66" s="6">
        <v>3.4700000000000002E-2</v>
      </c>
      <c r="AV66" s="6">
        <v>3.4700000000000002E-2</v>
      </c>
      <c r="AW66" s="6">
        <v>3.4700000000000002E-2</v>
      </c>
      <c r="AX66" s="6">
        <v>3.4700000000000002E-2</v>
      </c>
      <c r="AY66" s="6">
        <v>3.4700000000000002E-2</v>
      </c>
    </row>
    <row r="67" spans="2:51" x14ac:dyDescent="0.3">
      <c r="B67" s="44" t="s">
        <v>72</v>
      </c>
      <c r="C67" s="44" t="s">
        <v>71</v>
      </c>
      <c r="D67" s="6">
        <v>-3.8E-3</v>
      </c>
      <c r="E67" s="46">
        <v>-3.8E-3</v>
      </c>
      <c r="F67" s="46">
        <v>-3.8E-3</v>
      </c>
      <c r="G67" s="6">
        <v>-4.7400000000000003E-3</v>
      </c>
      <c r="H67" s="46">
        <v>-4.7400000000000003E-3</v>
      </c>
      <c r="I67" s="46">
        <v>-4.7400000000000003E-3</v>
      </c>
      <c r="J67" s="46">
        <v>-4.7400000000000003E-3</v>
      </c>
      <c r="K67" s="46">
        <v>-4.7400000000000003E-3</v>
      </c>
      <c r="L67" s="46">
        <v>-4.7400000000000003E-3</v>
      </c>
      <c r="M67" s="46">
        <v>-4.7400000000000003E-3</v>
      </c>
      <c r="N67" s="46">
        <v>-4.7400000000000003E-3</v>
      </c>
      <c r="O67" s="46">
        <v>-4.7400000000000003E-3</v>
      </c>
      <c r="P67" s="6">
        <v>-4.7400000000000003E-3</v>
      </c>
      <c r="Q67" s="46">
        <v>-4.7400000000000003E-3</v>
      </c>
      <c r="R67" s="46">
        <v>-4.7400000000000003E-3</v>
      </c>
      <c r="S67" s="6">
        <v>-5.8199999999999997E-3</v>
      </c>
      <c r="T67" s="6">
        <v>-5.8199999999999997E-3</v>
      </c>
      <c r="U67" s="6">
        <v>-5.8199999999999997E-3</v>
      </c>
      <c r="V67" s="6">
        <v>-5.8199999999999997E-3</v>
      </c>
      <c r="W67" s="6">
        <v>-5.8199999999999997E-3</v>
      </c>
      <c r="X67" s="6">
        <v>-5.8199999999999997E-3</v>
      </c>
      <c r="Y67" s="6">
        <v>-5.8199999999999997E-3</v>
      </c>
      <c r="Z67" s="6">
        <v>-5.8199999999999997E-3</v>
      </c>
      <c r="AA67" s="6">
        <v>-5.8199999999999997E-3</v>
      </c>
      <c r="AB67" s="6">
        <v>-5.8199999999999997E-3</v>
      </c>
      <c r="AC67" s="6">
        <v>-5.8199999999999997E-3</v>
      </c>
      <c r="AD67" s="6">
        <v>-5.8199999999999997E-3</v>
      </c>
      <c r="AE67" s="6">
        <v>-4.6699999999999997E-3</v>
      </c>
      <c r="AF67" s="6">
        <v>-4.6699999999999997E-3</v>
      </c>
      <c r="AG67" s="6">
        <v>-4.6699999999999997E-3</v>
      </c>
      <c r="AH67" s="6">
        <v>-4.6699999999999997E-3</v>
      </c>
      <c r="AI67" s="6">
        <v>-4.6699999999999997E-3</v>
      </c>
      <c r="AJ67" s="6">
        <v>-4.6699999999999997E-3</v>
      </c>
      <c r="AK67" s="6">
        <v>-4.6699999999999997E-3</v>
      </c>
      <c r="AL67" s="6">
        <v>-4.6699999999999997E-3</v>
      </c>
      <c r="AM67" s="6">
        <v>-4.6699999999999997E-3</v>
      </c>
      <c r="AN67" s="6">
        <v>-4.6699999999999997E-3</v>
      </c>
      <c r="AO67" s="6">
        <v>-4.6699999999999997E-3</v>
      </c>
      <c r="AP67" s="6">
        <v>-4.6699999999999997E-3</v>
      </c>
      <c r="AQ67" s="6">
        <v>-1.7899999999999999E-3</v>
      </c>
      <c r="AR67" s="6">
        <v>-1.7899999999999999E-3</v>
      </c>
      <c r="AS67" s="6">
        <v>-1.7899999999999999E-3</v>
      </c>
      <c r="AT67" s="6">
        <v>-1.7899999999999999E-3</v>
      </c>
      <c r="AU67" s="6">
        <v>-1.7899999999999999E-3</v>
      </c>
      <c r="AV67" s="6">
        <v>-1.7899999999999999E-3</v>
      </c>
      <c r="AW67" s="6">
        <v>-1.7899999999999999E-3</v>
      </c>
      <c r="AX67" s="6">
        <v>-1.7899999999999999E-3</v>
      </c>
      <c r="AY67" s="6">
        <v>-1.7899999999999999E-3</v>
      </c>
    </row>
    <row r="68" spans="2:51" x14ac:dyDescent="0.3">
      <c r="B68" s="44" t="s">
        <v>73</v>
      </c>
      <c r="C68" s="44" t="s">
        <v>71</v>
      </c>
      <c r="D68" s="6">
        <v>3.5E-4</v>
      </c>
      <c r="E68" s="46">
        <v>3.5E-4</v>
      </c>
      <c r="F68" s="46">
        <v>3.5E-4</v>
      </c>
      <c r="G68" s="6">
        <v>3.3E-4</v>
      </c>
      <c r="H68" s="46">
        <v>3.3E-4</v>
      </c>
      <c r="I68" s="46">
        <v>3.3E-4</v>
      </c>
      <c r="J68" s="46">
        <v>3.3E-4</v>
      </c>
      <c r="K68" s="46">
        <v>3.3E-4</v>
      </c>
      <c r="L68" s="46">
        <v>3.5E-4</v>
      </c>
      <c r="M68" s="46">
        <v>3.5E-4</v>
      </c>
      <c r="N68" s="46">
        <v>3.5E-4</v>
      </c>
      <c r="O68" s="46">
        <v>3.5E-4</v>
      </c>
      <c r="P68" s="6">
        <v>3.5E-4</v>
      </c>
      <c r="Q68" s="46">
        <v>3.5E-4</v>
      </c>
      <c r="R68" s="46">
        <v>3.5E-4</v>
      </c>
      <c r="S68" s="6">
        <v>3.2000000000000003E-4</v>
      </c>
      <c r="T68" s="6">
        <v>3.2000000000000003E-4</v>
      </c>
      <c r="U68" s="6">
        <v>3.2000000000000003E-4</v>
      </c>
      <c r="V68" s="6">
        <v>3.2000000000000003E-4</v>
      </c>
      <c r="W68" s="6">
        <v>3.2000000000000003E-4</v>
      </c>
      <c r="X68" s="6">
        <v>3.2000000000000003E-4</v>
      </c>
      <c r="Y68" s="6">
        <v>3.2000000000000003E-4</v>
      </c>
      <c r="Z68" s="6">
        <v>3.2000000000000003E-4</v>
      </c>
      <c r="AA68" s="6">
        <v>3.2000000000000003E-4</v>
      </c>
      <c r="AB68" s="6">
        <v>3.2000000000000003E-4</v>
      </c>
      <c r="AC68" s="6">
        <v>3.2000000000000003E-4</v>
      </c>
      <c r="AD68" s="6">
        <v>3.2000000000000003E-4</v>
      </c>
      <c r="AE68" s="6">
        <v>3.1E-4</v>
      </c>
      <c r="AF68" s="6">
        <v>3.1E-4</v>
      </c>
      <c r="AG68" s="6">
        <v>3.1E-4</v>
      </c>
      <c r="AH68" s="6">
        <v>3.1E-4</v>
      </c>
      <c r="AI68" s="6">
        <v>3.1E-4</v>
      </c>
      <c r="AJ68" s="6">
        <v>3.1E-4</v>
      </c>
      <c r="AK68" s="6">
        <v>3.1E-4</v>
      </c>
      <c r="AL68" s="6">
        <v>3.1E-4</v>
      </c>
      <c r="AM68" s="6">
        <v>3.1E-4</v>
      </c>
      <c r="AN68" s="6">
        <v>3.1E-4</v>
      </c>
      <c r="AO68" s="6">
        <v>3.1E-4</v>
      </c>
      <c r="AP68" s="6">
        <v>3.1E-4</v>
      </c>
      <c r="AQ68" s="6">
        <v>3.8999999999999999E-4</v>
      </c>
      <c r="AR68" s="6">
        <v>3.8999999999999999E-4</v>
      </c>
      <c r="AS68" s="6">
        <v>3.8999999999999999E-4</v>
      </c>
      <c r="AT68" s="6">
        <v>3.8999999999999999E-4</v>
      </c>
      <c r="AU68" s="6">
        <v>3.8999999999999999E-4</v>
      </c>
      <c r="AV68" s="6">
        <v>3.8999999999999999E-4</v>
      </c>
      <c r="AW68" s="6">
        <v>3.8999999999999999E-4</v>
      </c>
      <c r="AX68" s="6">
        <v>3.8999999999999999E-4</v>
      </c>
      <c r="AY68" s="6">
        <v>3.8999999999999999E-4</v>
      </c>
    </row>
    <row r="69" spans="2:51" x14ac:dyDescent="0.3">
      <c r="B69" s="44" t="s">
        <v>74</v>
      </c>
      <c r="C69" s="44" t="s">
        <v>75</v>
      </c>
      <c r="D69" s="6">
        <v>9.0000000000000006E-5</v>
      </c>
      <c r="E69" s="46">
        <v>9.0000000000000006E-5</v>
      </c>
      <c r="F69" s="46">
        <v>9.0000000000000006E-5</v>
      </c>
      <c r="G69" s="6">
        <v>-8.3000000000000001E-4</v>
      </c>
      <c r="H69" s="46">
        <v>-8.3000000000000001E-4</v>
      </c>
      <c r="I69" s="46">
        <v>-8.3000000000000001E-4</v>
      </c>
      <c r="J69" s="46">
        <v>-8.3000000000000001E-4</v>
      </c>
      <c r="K69" s="46">
        <v>-8.3000000000000001E-4</v>
      </c>
      <c r="L69" s="46">
        <v>-8.3000000000000001E-4</v>
      </c>
      <c r="M69" s="46">
        <v>-8.3000000000000001E-4</v>
      </c>
      <c r="N69" s="46">
        <v>-8.3000000000000001E-4</v>
      </c>
      <c r="O69" s="46">
        <v>-8.3000000000000001E-4</v>
      </c>
      <c r="P69" s="6">
        <v>-8.3000000000000001E-4</v>
      </c>
      <c r="Q69" s="46">
        <v>-8.3000000000000001E-4</v>
      </c>
      <c r="R69" s="46">
        <v>-8.3000000000000001E-4</v>
      </c>
      <c r="S69" s="6">
        <v>-9.3000000000000005E-4</v>
      </c>
      <c r="T69" s="6">
        <v>-9.3000000000000005E-4</v>
      </c>
      <c r="U69" s="6">
        <v>-9.3000000000000005E-4</v>
      </c>
      <c r="V69" s="6">
        <v>-9.3000000000000005E-4</v>
      </c>
      <c r="W69" s="6">
        <v>-9.3000000000000005E-4</v>
      </c>
      <c r="X69" s="6">
        <v>-9.3000000000000005E-4</v>
      </c>
      <c r="Y69" s="6">
        <v>-9.3000000000000005E-4</v>
      </c>
      <c r="Z69" s="6">
        <v>-9.3000000000000005E-4</v>
      </c>
      <c r="AA69" s="6">
        <v>-9.3000000000000005E-4</v>
      </c>
      <c r="AB69" s="6">
        <v>-9.3000000000000005E-4</v>
      </c>
      <c r="AC69" s="6">
        <v>-9.3000000000000005E-4</v>
      </c>
      <c r="AD69" s="6">
        <v>-9.3000000000000005E-4</v>
      </c>
      <c r="AE69" s="6">
        <v>-7.3999999999999999E-4</v>
      </c>
      <c r="AF69" s="6">
        <v>-7.3999999999999999E-4</v>
      </c>
      <c r="AG69" s="6">
        <v>-7.3999999999999999E-4</v>
      </c>
      <c r="AH69" s="6">
        <v>-7.3999999999999999E-4</v>
      </c>
      <c r="AI69" s="6">
        <v>-7.3999999999999999E-4</v>
      </c>
      <c r="AJ69" s="6">
        <v>-7.3999999999999999E-4</v>
      </c>
      <c r="AK69" s="6">
        <v>-7.3999999999999999E-4</v>
      </c>
      <c r="AL69" s="6">
        <v>-7.3999999999999999E-4</v>
      </c>
      <c r="AM69" s="6">
        <v>-7.3999999999999999E-4</v>
      </c>
      <c r="AN69" s="6">
        <v>-7.3999999999999999E-4</v>
      </c>
      <c r="AO69" s="6">
        <v>-7.3999999999999999E-4</v>
      </c>
      <c r="AP69" s="6">
        <v>-7.3999999999999999E-4</v>
      </c>
      <c r="AQ69" s="6">
        <v>-1.49E-3</v>
      </c>
      <c r="AR69" s="6">
        <v>-1.49E-3</v>
      </c>
      <c r="AS69" s="6">
        <v>-1.49E-3</v>
      </c>
      <c r="AT69" s="6">
        <v>-1.49E-3</v>
      </c>
      <c r="AU69" s="6">
        <v>-1.49E-3</v>
      </c>
      <c r="AV69" s="6">
        <v>-1.49E-3</v>
      </c>
      <c r="AW69" s="6">
        <v>-1.49E-3</v>
      </c>
      <c r="AX69" s="6">
        <v>-1.49E-3</v>
      </c>
      <c r="AY69" s="6">
        <v>-1.49E-3</v>
      </c>
    </row>
    <row r="70" spans="2:51" x14ac:dyDescent="0.3">
      <c r="B70" s="44" t="s">
        <v>76</v>
      </c>
      <c r="C70" s="44" t="s">
        <v>75</v>
      </c>
      <c r="D70" s="6">
        <v>4.8000000000000001E-4</v>
      </c>
      <c r="E70" s="46">
        <v>4.8000000000000001E-4</v>
      </c>
      <c r="F70" s="46">
        <v>4.8000000000000001E-4</v>
      </c>
      <c r="G70" s="6">
        <v>-4.0000000000000003E-5</v>
      </c>
      <c r="H70" s="46">
        <v>-4.0000000000000003E-5</v>
      </c>
      <c r="I70" s="46">
        <v>-4.0000000000000003E-5</v>
      </c>
      <c r="J70" s="46">
        <v>-4.0000000000000003E-5</v>
      </c>
      <c r="K70" s="46">
        <v>-4.0000000000000003E-5</v>
      </c>
      <c r="L70" s="46">
        <v>-4.0000000000000003E-5</v>
      </c>
      <c r="M70" s="46">
        <v>-4.0000000000000003E-5</v>
      </c>
      <c r="N70" s="46">
        <v>-4.0000000000000003E-5</v>
      </c>
      <c r="O70" s="46">
        <v>-4.0000000000000003E-5</v>
      </c>
      <c r="P70" s="6">
        <v>-4.0000000000000003E-5</v>
      </c>
      <c r="Q70" s="46">
        <v>-4.0000000000000003E-5</v>
      </c>
      <c r="R70" s="46">
        <v>-4.0000000000000003E-5</v>
      </c>
      <c r="S70" s="6">
        <v>-2.1000000000000001E-4</v>
      </c>
      <c r="T70" s="6">
        <v>-2.1000000000000001E-4</v>
      </c>
      <c r="U70" s="6">
        <v>-2.1000000000000001E-4</v>
      </c>
      <c r="V70" s="6">
        <v>-2.1000000000000001E-4</v>
      </c>
      <c r="W70" s="6">
        <v>-2.1000000000000001E-4</v>
      </c>
      <c r="X70" s="6">
        <v>-2.1000000000000001E-4</v>
      </c>
      <c r="Y70" s="6">
        <v>-2.1000000000000001E-4</v>
      </c>
      <c r="Z70" s="6">
        <v>-2.1000000000000001E-4</v>
      </c>
      <c r="AA70" s="6">
        <v>-2.1000000000000001E-4</v>
      </c>
      <c r="AB70" s="6">
        <v>-2.1000000000000001E-4</v>
      </c>
      <c r="AC70" s="6">
        <v>-2.1000000000000001E-4</v>
      </c>
      <c r="AD70" s="6">
        <v>-2.1000000000000001E-4</v>
      </c>
      <c r="AE70" s="6">
        <v>-8.0000000000000007E-5</v>
      </c>
      <c r="AF70" s="6">
        <v>-8.0000000000000007E-5</v>
      </c>
      <c r="AG70" s="6">
        <v>-8.0000000000000007E-5</v>
      </c>
      <c r="AH70" s="6">
        <v>-8.0000000000000007E-5</v>
      </c>
      <c r="AI70" s="6">
        <v>-8.0000000000000007E-5</v>
      </c>
      <c r="AJ70" s="6">
        <v>-8.0000000000000007E-5</v>
      </c>
      <c r="AK70" s="6">
        <v>-8.0000000000000007E-5</v>
      </c>
      <c r="AL70" s="6">
        <v>-8.0000000000000007E-5</v>
      </c>
      <c r="AM70" s="6">
        <v>-8.0000000000000007E-5</v>
      </c>
      <c r="AN70" s="6">
        <v>-8.0000000000000007E-5</v>
      </c>
      <c r="AO70" s="6">
        <v>-8.0000000000000007E-5</v>
      </c>
      <c r="AP70" s="6">
        <v>-8.0000000000000007E-5</v>
      </c>
      <c r="AQ70" s="6">
        <v>4.0000000000000003E-5</v>
      </c>
      <c r="AR70" s="6">
        <v>4.0000000000000003E-5</v>
      </c>
      <c r="AS70" s="6">
        <v>4.0000000000000003E-5</v>
      </c>
      <c r="AT70" s="6">
        <v>4.0000000000000003E-5</v>
      </c>
      <c r="AU70" s="6">
        <v>4.0000000000000003E-5</v>
      </c>
      <c r="AV70" s="6">
        <v>4.0000000000000003E-5</v>
      </c>
      <c r="AW70" s="6">
        <v>4.0000000000000003E-5</v>
      </c>
      <c r="AX70" s="6">
        <v>4.0000000000000003E-5</v>
      </c>
      <c r="AY70" s="6">
        <v>4.0000000000000003E-5</v>
      </c>
    </row>
    <row r="71" spans="2:51" x14ac:dyDescent="0.3">
      <c r="B71" s="103" t="s">
        <v>77</v>
      </c>
      <c r="C71" s="103"/>
      <c r="D71" s="48">
        <v>-0.17784</v>
      </c>
      <c r="E71" s="48">
        <v>-0.17784</v>
      </c>
      <c r="F71" s="48">
        <v>-0.17784</v>
      </c>
      <c r="G71" s="48">
        <v>-0.16413</v>
      </c>
      <c r="H71" s="48">
        <v>-0.16413</v>
      </c>
      <c r="I71" s="48">
        <v>-0.16413</v>
      </c>
      <c r="J71" s="48">
        <v>-0.16541</v>
      </c>
      <c r="K71" s="48">
        <v>-0.16541</v>
      </c>
      <c r="L71" s="48">
        <v>-0.17331000000000002</v>
      </c>
      <c r="M71" s="48">
        <v>-0.20255000000000001</v>
      </c>
      <c r="N71" s="48">
        <v>-0.20255000000000001</v>
      </c>
      <c r="O71" s="48">
        <v>-0.20255000000000001</v>
      </c>
      <c r="P71" s="48">
        <v>-0.20441000000000001</v>
      </c>
      <c r="Q71" s="48">
        <v>-0.20441000000000001</v>
      </c>
      <c r="R71" s="48">
        <v>-0.20441000000000001</v>
      </c>
      <c r="S71" s="48">
        <v>-0.18459000000000006</v>
      </c>
      <c r="T71" s="48">
        <v>-0.18459000000000006</v>
      </c>
      <c r="U71" s="48">
        <v>-0.18459000000000006</v>
      </c>
      <c r="V71" s="48">
        <v>-0.18255000000000005</v>
      </c>
      <c r="W71" s="48">
        <v>-0.18255000000000005</v>
      </c>
      <c r="X71" s="48">
        <v>-0.18448000000000003</v>
      </c>
      <c r="Y71" s="48">
        <v>-0.19721000000000002</v>
      </c>
      <c r="Z71" s="48">
        <v>-0.19721000000000002</v>
      </c>
      <c r="AA71" s="48">
        <v>-0.19721000000000002</v>
      </c>
      <c r="AB71" s="48">
        <v>-0.19144000000000003</v>
      </c>
      <c r="AC71" s="48">
        <v>-0.19144000000000003</v>
      </c>
      <c r="AD71" s="48">
        <v>-0.19144000000000003</v>
      </c>
      <c r="AE71" s="49">
        <v>-0.14891000000000001</v>
      </c>
      <c r="AF71" s="49">
        <v>-0.14891000000000001</v>
      </c>
      <c r="AG71" s="49">
        <v>-0.14891000000000001</v>
      </c>
      <c r="AH71" s="49">
        <v>-0.15104000000000001</v>
      </c>
      <c r="AI71" s="49">
        <v>-0.15104000000000001</v>
      </c>
      <c r="AJ71" s="49">
        <v>-0.15185999999999999</v>
      </c>
      <c r="AK71" s="49">
        <v>-0.16708999999999999</v>
      </c>
      <c r="AL71" s="49">
        <v>-0.16708999999999999</v>
      </c>
      <c r="AM71" s="49">
        <v>-0.16708999999999999</v>
      </c>
      <c r="AN71" s="49">
        <v>-0.16708999999999999</v>
      </c>
      <c r="AO71" s="49">
        <v>-0.16708999999999999</v>
      </c>
      <c r="AP71" s="49">
        <v>-0.16708999999999999</v>
      </c>
      <c r="AQ71" s="49">
        <v>-0.15386000000000002</v>
      </c>
      <c r="AR71" s="49">
        <v>-0.15386000000000002</v>
      </c>
      <c r="AS71" s="49">
        <v>-0.15386000000000002</v>
      </c>
      <c r="AT71" s="49">
        <v>-0.15240000000000001</v>
      </c>
      <c r="AU71" s="49">
        <v>-0.15240000000000001</v>
      </c>
      <c r="AV71" s="49">
        <v>-0.15240000000000001</v>
      </c>
      <c r="AW71" s="49">
        <v>-0.18286000000000005</v>
      </c>
      <c r="AX71" s="49">
        <v>-0.18286000000000005</v>
      </c>
      <c r="AY71" s="49">
        <v>-0.18286000000000005</v>
      </c>
    </row>
    <row r="72" spans="2:51" x14ac:dyDescent="0.3">
      <c r="B72" s="103" t="s">
        <v>78</v>
      </c>
      <c r="C72" s="103"/>
      <c r="D72" s="48">
        <v>-9.35E-2</v>
      </c>
      <c r="E72" s="48">
        <v>-9.35E-2</v>
      </c>
      <c r="F72" s="48">
        <v>-9.35E-2</v>
      </c>
      <c r="G72" s="48">
        <v>-8.1900000000000001E-2</v>
      </c>
      <c r="H72" s="48">
        <v>-8.1900000000000001E-2</v>
      </c>
      <c r="I72" s="48">
        <v>-8.1900000000000001E-2</v>
      </c>
      <c r="J72" s="48">
        <v>-8.1900000000000001E-2</v>
      </c>
      <c r="K72" s="48">
        <v>-8.1900000000000001E-2</v>
      </c>
      <c r="L72" s="48">
        <v>-8.1940000000000013E-2</v>
      </c>
      <c r="M72" s="48">
        <v>-0.10990000000000001</v>
      </c>
      <c r="N72" s="48">
        <v>-0.10990000000000001</v>
      </c>
      <c r="O72" s="48">
        <v>-0.10990000000000001</v>
      </c>
      <c r="P72" s="48">
        <v>-0.10990000000000001</v>
      </c>
      <c r="Q72" s="48">
        <v>-0.10990000000000001</v>
      </c>
      <c r="R72" s="48">
        <v>-0.10990000000000001</v>
      </c>
      <c r="S72" s="48">
        <v>-9.1130000000000017E-2</v>
      </c>
      <c r="T72" s="48">
        <v>-9.1130000000000017E-2</v>
      </c>
      <c r="U72" s="48">
        <v>-9.1130000000000017E-2</v>
      </c>
      <c r="V72" s="48">
        <v>-9.1130000000000017E-2</v>
      </c>
      <c r="W72" s="48">
        <v>-9.1130000000000017E-2</v>
      </c>
      <c r="X72" s="48">
        <v>-9.1130000000000017E-2</v>
      </c>
      <c r="Y72" s="48">
        <v>-0.10248000000000002</v>
      </c>
      <c r="Z72" s="48">
        <v>-0.10248000000000002</v>
      </c>
      <c r="AA72" s="48">
        <v>-0.10248000000000002</v>
      </c>
      <c r="AB72" s="48">
        <v>-0.10248000000000002</v>
      </c>
      <c r="AC72" s="48">
        <v>-0.10248000000000002</v>
      </c>
      <c r="AD72" s="48">
        <v>-0.10248000000000002</v>
      </c>
      <c r="AE72" s="49">
        <v>-6.898E-2</v>
      </c>
      <c r="AF72" s="49">
        <v>-6.898E-2</v>
      </c>
      <c r="AG72" s="49">
        <v>-6.898E-2</v>
      </c>
      <c r="AH72" s="49">
        <v>-6.898E-2</v>
      </c>
      <c r="AI72" s="49">
        <v>-6.898E-2</v>
      </c>
      <c r="AJ72" s="49">
        <v>-6.898E-2</v>
      </c>
      <c r="AK72" s="49">
        <v>-8.4680000000000005E-2</v>
      </c>
      <c r="AL72" s="49">
        <v>-8.4680000000000005E-2</v>
      </c>
      <c r="AM72" s="49">
        <v>-8.4680000000000005E-2</v>
      </c>
      <c r="AN72" s="49">
        <v>-8.4680000000000005E-2</v>
      </c>
      <c r="AO72" s="49">
        <v>-8.4680000000000005E-2</v>
      </c>
      <c r="AP72" s="49">
        <v>-8.4680000000000005E-2</v>
      </c>
      <c r="AQ72" s="49">
        <v>-6.445999999999999E-2</v>
      </c>
      <c r="AR72" s="49">
        <v>-6.445999999999999E-2</v>
      </c>
      <c r="AS72" s="49">
        <v>-6.445999999999999E-2</v>
      </c>
      <c r="AT72" s="49">
        <v>-6.445999999999999E-2</v>
      </c>
      <c r="AU72" s="49">
        <v>-6.445999999999999E-2</v>
      </c>
      <c r="AV72" s="49">
        <v>-6.445999999999999E-2</v>
      </c>
      <c r="AW72" s="49">
        <v>-9.5090000000000008E-2</v>
      </c>
      <c r="AX72" s="49">
        <v>-9.5090000000000008E-2</v>
      </c>
      <c r="AY72" s="49">
        <v>-9.5090000000000008E-2</v>
      </c>
    </row>
    <row r="74" spans="2:51" x14ac:dyDescent="0.3">
      <c r="B74" s="1" t="s">
        <v>18</v>
      </c>
      <c r="C74" s="1" t="s">
        <v>132</v>
      </c>
      <c r="D74" s="1" t="s">
        <v>185</v>
      </c>
      <c r="E74" s="1" t="s">
        <v>186</v>
      </c>
      <c r="F74" s="1" t="s">
        <v>187</v>
      </c>
      <c r="G74" s="1" t="s">
        <v>188</v>
      </c>
      <c r="H74" s="1" t="s">
        <v>189</v>
      </c>
      <c r="I74" s="1" t="s">
        <v>190</v>
      </c>
      <c r="J74" s="1" t="s">
        <v>191</v>
      </c>
      <c r="K74" s="1" t="s">
        <v>192</v>
      </c>
      <c r="L74" s="1" t="s">
        <v>193</v>
      </c>
      <c r="M74" s="1" t="s">
        <v>194</v>
      </c>
      <c r="N74" s="1" t="s">
        <v>195</v>
      </c>
      <c r="O74" s="1" t="s">
        <v>196</v>
      </c>
      <c r="P74" s="1" t="s">
        <v>197</v>
      </c>
      <c r="Q74" s="1" t="s">
        <v>198</v>
      </c>
      <c r="R74" s="1" t="s">
        <v>199</v>
      </c>
      <c r="S74" s="1" t="s">
        <v>200</v>
      </c>
      <c r="T74" s="1" t="s">
        <v>201</v>
      </c>
      <c r="U74" s="1" t="s">
        <v>202</v>
      </c>
      <c r="V74" s="1" t="s">
        <v>203</v>
      </c>
      <c r="W74" s="1" t="s">
        <v>204</v>
      </c>
      <c r="X74" s="1" t="s">
        <v>205</v>
      </c>
      <c r="Y74" s="1" t="s">
        <v>206</v>
      </c>
      <c r="Z74" s="1" t="s">
        <v>207</v>
      </c>
      <c r="AA74" s="1" t="s">
        <v>208</v>
      </c>
      <c r="AB74" s="1" t="s">
        <v>209</v>
      </c>
      <c r="AC74" s="1" t="s">
        <v>210</v>
      </c>
      <c r="AD74" s="1" t="s">
        <v>211</v>
      </c>
      <c r="AE74" s="1" t="s">
        <v>212</v>
      </c>
      <c r="AF74" s="1" t="s">
        <v>213</v>
      </c>
      <c r="AG74" s="1" t="s">
        <v>214</v>
      </c>
      <c r="AH74" s="1" t="s">
        <v>215</v>
      </c>
      <c r="AI74" s="1" t="s">
        <v>216</v>
      </c>
      <c r="AJ74" s="1" t="s">
        <v>217</v>
      </c>
      <c r="AK74" s="1" t="s">
        <v>218</v>
      </c>
      <c r="AL74" s="1" t="s">
        <v>219</v>
      </c>
      <c r="AM74" s="1" t="s">
        <v>220</v>
      </c>
      <c r="AN74" s="1" t="s">
        <v>221</v>
      </c>
      <c r="AO74" s="1" t="s">
        <v>222</v>
      </c>
      <c r="AP74" s="1" t="s">
        <v>223</v>
      </c>
      <c r="AQ74" s="1" t="s">
        <v>224</v>
      </c>
      <c r="AR74" s="1" t="s">
        <v>225</v>
      </c>
      <c r="AS74" s="1" t="s">
        <v>226</v>
      </c>
      <c r="AT74" s="1" t="s">
        <v>227</v>
      </c>
      <c r="AU74" s="1" t="s">
        <v>228</v>
      </c>
      <c r="AV74" s="1" t="s">
        <v>229</v>
      </c>
      <c r="AW74" s="1" t="s">
        <v>230</v>
      </c>
      <c r="AX74" s="1" t="s">
        <v>231</v>
      </c>
      <c r="AY74" s="1" t="s">
        <v>232</v>
      </c>
    </row>
    <row r="75" spans="2:51" x14ac:dyDescent="0.3">
      <c r="B75" s="44" t="s">
        <v>52</v>
      </c>
      <c r="C75" s="44" t="s">
        <v>53</v>
      </c>
      <c r="D75" s="44">
        <v>0.11669</v>
      </c>
      <c r="E75" s="44">
        <v>0.11727</v>
      </c>
      <c r="F75" s="44">
        <v>8.9690000000000006E-2</v>
      </c>
      <c r="G75" s="44">
        <v>7.7200000000000005E-2</v>
      </c>
      <c r="H75" s="44">
        <v>7.1790000000000007E-2</v>
      </c>
      <c r="I75" s="44">
        <v>8.3280000000000007E-2</v>
      </c>
      <c r="J75" s="44">
        <v>8.3919999999999995E-2</v>
      </c>
      <c r="K75" s="44">
        <v>8.2949999999999996E-2</v>
      </c>
      <c r="L75" s="44">
        <v>8.3309999999999995E-2</v>
      </c>
      <c r="M75" s="44">
        <v>9.5060000000000006E-2</v>
      </c>
      <c r="N75" s="44">
        <v>9.9080000000000001E-2</v>
      </c>
      <c r="O75" s="44">
        <v>0.11691</v>
      </c>
      <c r="P75" s="44">
        <v>0.13886000000000001</v>
      </c>
      <c r="Q75" s="44">
        <v>0.14369999999999999</v>
      </c>
      <c r="R75" s="44">
        <v>0.10951</v>
      </c>
      <c r="S75" s="44">
        <v>0.10323</v>
      </c>
      <c r="T75" s="44">
        <v>9.4509999999999997E-2</v>
      </c>
      <c r="U75" s="44">
        <v>6.8760000000000002E-2</v>
      </c>
      <c r="V75" s="44">
        <v>7.1110000000000007E-2</v>
      </c>
      <c r="W75" s="44">
        <v>6.9080000000000003E-2</v>
      </c>
      <c r="X75" s="44">
        <v>6.9589999999999999E-2</v>
      </c>
      <c r="Y75" s="6">
        <v>7.1800000000000003E-2</v>
      </c>
      <c r="Z75" s="6">
        <v>7.9680000000000001E-2</v>
      </c>
      <c r="AA75" s="6">
        <v>0.1003</v>
      </c>
      <c r="AB75" s="6">
        <v>0.12128</v>
      </c>
      <c r="AC75" s="6">
        <v>0.12239999999999999</v>
      </c>
      <c r="AD75" s="6">
        <v>9.0579999999999994E-2</v>
      </c>
      <c r="AE75" s="6">
        <v>8.0110000000000001E-2</v>
      </c>
      <c r="AF75" s="6">
        <v>7.3550000000000004E-2</v>
      </c>
      <c r="AG75" s="6">
        <v>5.892E-2</v>
      </c>
      <c r="AH75" s="6">
        <v>6.2579999999999997E-2</v>
      </c>
      <c r="AI75" s="6">
        <v>6.1960000000000001E-2</v>
      </c>
      <c r="AJ75" s="6">
        <v>5.9619999999999999E-2</v>
      </c>
      <c r="AK75" s="6">
        <v>5.7950000000000002E-2</v>
      </c>
      <c r="AL75" s="6">
        <v>6.7989999999999995E-2</v>
      </c>
      <c r="AM75" s="6">
        <v>8.3680000000000004E-2</v>
      </c>
      <c r="AN75" s="6">
        <v>0.10042</v>
      </c>
      <c r="AO75" s="6">
        <v>9.9610000000000004E-2</v>
      </c>
      <c r="AP75" s="6">
        <v>7.7460000000000001E-2</v>
      </c>
      <c r="AQ75" s="6">
        <v>6.6500000000000004E-2</v>
      </c>
      <c r="AR75" s="6">
        <v>0.06</v>
      </c>
      <c r="AS75" s="6">
        <v>5.2819999999999999E-2</v>
      </c>
      <c r="AT75" s="6">
        <v>5.5379999999999999E-2</v>
      </c>
      <c r="AU75" s="6">
        <v>5.4019999999999999E-2</v>
      </c>
      <c r="AV75" s="6">
        <v>5.2859999999999997E-2</v>
      </c>
      <c r="AW75" s="6">
        <v>7.2929999999999995E-2</v>
      </c>
      <c r="AX75" s="6">
        <v>8.047E-2</v>
      </c>
      <c r="AY75" s="6">
        <v>8.9120000000000005E-2</v>
      </c>
    </row>
    <row r="76" spans="2:51" x14ac:dyDescent="0.3">
      <c r="B76" s="44" t="s">
        <v>55</v>
      </c>
      <c r="C76" s="44" t="s">
        <v>53</v>
      </c>
      <c r="D76" s="44">
        <v>-3.0400000000000002E-3</v>
      </c>
      <c r="E76" s="44">
        <v>-3.0400000000000002E-3</v>
      </c>
      <c r="F76" s="44">
        <v>-3.0400000000000002E-3</v>
      </c>
      <c r="G76" s="44">
        <v>-4.0999999999999999E-4</v>
      </c>
      <c r="H76" s="44">
        <v>-4.0999999999999999E-4</v>
      </c>
      <c r="I76" s="44">
        <v>-4.0999999999999999E-4</v>
      </c>
      <c r="J76" s="44">
        <v>-4.0999999999999999E-4</v>
      </c>
      <c r="K76" s="44">
        <v>-4.0999999999999999E-4</v>
      </c>
      <c r="L76" s="44">
        <v>-4.0999999999999999E-4</v>
      </c>
      <c r="M76" s="44">
        <v>-4.0999999999999999E-4</v>
      </c>
      <c r="N76" s="44">
        <v>-4.0999999999999999E-4</v>
      </c>
      <c r="O76" s="44">
        <v>-4.0999999999999999E-4</v>
      </c>
      <c r="P76" s="44">
        <v>-4.0999999999999999E-4</v>
      </c>
      <c r="Q76" s="44">
        <v>-4.0999999999999999E-4</v>
      </c>
      <c r="R76" s="44">
        <v>-4.0999999999999999E-4</v>
      </c>
      <c r="S76" s="44">
        <v>1.5399999999999999E-3</v>
      </c>
      <c r="T76" s="44">
        <v>1.5399999999999999E-3</v>
      </c>
      <c r="U76" s="44">
        <v>1.5399999999999999E-3</v>
      </c>
      <c r="V76" s="44">
        <v>1.5399999999999999E-3</v>
      </c>
      <c r="W76" s="44">
        <v>1.5399999999999999E-3</v>
      </c>
      <c r="X76" s="44">
        <v>1.5399999999999999E-3</v>
      </c>
      <c r="Y76" s="6">
        <v>1.5399999999999999E-3</v>
      </c>
      <c r="Z76" s="6">
        <v>1.5399999999999999E-3</v>
      </c>
      <c r="AA76" s="6">
        <v>1.5399999999999999E-3</v>
      </c>
      <c r="AB76" s="6">
        <v>1.5399999999999999E-3</v>
      </c>
      <c r="AC76" s="6">
        <v>1.5399999999999999E-3</v>
      </c>
      <c r="AD76" s="6">
        <v>1.5399999999999999E-3</v>
      </c>
      <c r="AE76" s="6">
        <v>9.3999999999999997E-4</v>
      </c>
      <c r="AF76" s="6">
        <v>9.3999999999999997E-4</v>
      </c>
      <c r="AG76" s="6">
        <v>9.3999999999999997E-4</v>
      </c>
      <c r="AH76" s="6">
        <v>9.3999999999999997E-4</v>
      </c>
      <c r="AI76" s="6">
        <v>9.3999999999999997E-4</v>
      </c>
      <c r="AJ76" s="6">
        <v>9.3999999999999997E-4</v>
      </c>
      <c r="AK76" s="6">
        <v>9.3999999999999997E-4</v>
      </c>
      <c r="AL76" s="6">
        <v>9.3999999999999997E-4</v>
      </c>
      <c r="AM76" s="6">
        <v>9.3999999999999997E-4</v>
      </c>
      <c r="AN76" s="6">
        <v>9.3999999999999997E-4</v>
      </c>
      <c r="AO76" s="6">
        <v>9.3999999999999997E-4</v>
      </c>
      <c r="AP76" s="6">
        <v>9.3999999999999997E-4</v>
      </c>
      <c r="AQ76" s="6">
        <v>5.6800000000000002E-3</v>
      </c>
      <c r="AR76" s="6">
        <v>5.6800000000000002E-3</v>
      </c>
      <c r="AS76" s="6">
        <v>5.6800000000000002E-3</v>
      </c>
      <c r="AT76" s="6">
        <v>5.6800000000000002E-3</v>
      </c>
      <c r="AU76" s="6">
        <v>5.6800000000000002E-3</v>
      </c>
      <c r="AV76" s="6">
        <v>5.6800000000000002E-3</v>
      </c>
      <c r="AW76" s="6">
        <v>5.6800000000000002E-3</v>
      </c>
      <c r="AX76" s="6">
        <v>5.6800000000000002E-3</v>
      </c>
      <c r="AY76" s="6">
        <v>5.6800000000000002E-3</v>
      </c>
    </row>
    <row r="77" spans="2:51" x14ac:dyDescent="0.3">
      <c r="B77" s="45" t="s">
        <v>56</v>
      </c>
      <c r="C77" s="44" t="s">
        <v>53</v>
      </c>
      <c r="D77" s="44">
        <v>1.2199999999999999E-3</v>
      </c>
      <c r="E77" s="44">
        <v>1.2199999999999999E-3</v>
      </c>
      <c r="F77" s="44">
        <v>1.2199999999999999E-3</v>
      </c>
      <c r="G77" s="44">
        <v>1.5900000000000001E-3</v>
      </c>
      <c r="H77" s="44">
        <v>1.5900000000000001E-3</v>
      </c>
      <c r="I77" s="44">
        <v>1.5900000000000001E-3</v>
      </c>
      <c r="J77" s="44">
        <v>1.5900000000000001E-3</v>
      </c>
      <c r="K77" s="44">
        <v>1.5900000000000001E-3</v>
      </c>
      <c r="L77" s="44">
        <v>1.6299999999999999E-3</v>
      </c>
      <c r="M77" s="44">
        <v>1.6299999999999999E-3</v>
      </c>
      <c r="N77" s="44">
        <v>1.6299999999999999E-3</v>
      </c>
      <c r="O77" s="44">
        <v>1.6299999999999999E-3</v>
      </c>
      <c r="P77" s="44">
        <v>1.6299999999999999E-3</v>
      </c>
      <c r="Q77" s="44">
        <v>1.6299999999999999E-3</v>
      </c>
      <c r="R77" s="44">
        <v>1.6299999999999999E-3</v>
      </c>
      <c r="S77" s="44">
        <v>2.1700000000000001E-3</v>
      </c>
      <c r="T77" s="44">
        <v>2.1700000000000001E-3</v>
      </c>
      <c r="U77" s="44">
        <v>2.1700000000000001E-3</v>
      </c>
      <c r="V77" s="44">
        <v>2.1700000000000001E-3</v>
      </c>
      <c r="W77" s="44">
        <v>2.1700000000000001E-3</v>
      </c>
      <c r="X77" s="44">
        <v>2.1700000000000001E-3</v>
      </c>
      <c r="Y77" s="6">
        <v>2.1700000000000001E-3</v>
      </c>
      <c r="Z77" s="6">
        <v>2.1700000000000001E-3</v>
      </c>
      <c r="AA77" s="6">
        <v>2.1700000000000001E-3</v>
      </c>
      <c r="AB77" s="6">
        <v>2.1700000000000001E-3</v>
      </c>
      <c r="AC77" s="6">
        <v>2.1700000000000001E-3</v>
      </c>
      <c r="AD77" s="6">
        <v>2.1700000000000001E-3</v>
      </c>
      <c r="AE77" s="6">
        <v>2.2399999999999998E-3</v>
      </c>
      <c r="AF77" s="6">
        <v>2.2399999999999998E-3</v>
      </c>
      <c r="AG77" s="6">
        <v>2.2399999999999998E-3</v>
      </c>
      <c r="AH77" s="6">
        <v>2.2399999999999998E-3</v>
      </c>
      <c r="AI77" s="6">
        <v>2.2399999999999998E-3</v>
      </c>
      <c r="AJ77" s="6">
        <v>2.2399999999999998E-3</v>
      </c>
      <c r="AK77" s="6">
        <v>2.2399999999999998E-3</v>
      </c>
      <c r="AL77" s="6">
        <v>2.2399999999999998E-3</v>
      </c>
      <c r="AM77" s="6">
        <v>2.2399999999999998E-3</v>
      </c>
      <c r="AN77" s="6">
        <v>2.2399999999999998E-3</v>
      </c>
      <c r="AO77" s="6">
        <v>2.2399999999999998E-3</v>
      </c>
      <c r="AP77" s="6">
        <v>2.2399999999999998E-3</v>
      </c>
      <c r="AQ77" s="6">
        <v>2.1099999999999999E-3</v>
      </c>
      <c r="AR77" s="6">
        <v>2.1099999999999999E-3</v>
      </c>
      <c r="AS77" s="6">
        <v>2.1099999999999999E-3</v>
      </c>
      <c r="AT77" s="6">
        <v>2.1099999999999999E-3</v>
      </c>
      <c r="AU77" s="6">
        <v>2.1099999999999999E-3</v>
      </c>
      <c r="AV77" s="6">
        <v>2.1099999999999999E-3</v>
      </c>
      <c r="AW77" s="6">
        <v>2.1099999999999999E-3</v>
      </c>
      <c r="AX77" s="6">
        <v>2.1099999999999999E-3</v>
      </c>
      <c r="AY77" s="6">
        <v>2.1099999999999999E-3</v>
      </c>
    </row>
    <row r="78" spans="2:51" x14ac:dyDescent="0.3">
      <c r="B78" s="44" t="s">
        <v>57</v>
      </c>
      <c r="C78" s="44" t="s">
        <v>58</v>
      </c>
      <c r="D78" s="6">
        <v>3.2530000000000003E-2</v>
      </c>
      <c r="E78" s="6">
        <v>3.2530000000000003E-2</v>
      </c>
      <c r="F78" s="6">
        <v>3.2530000000000003E-2</v>
      </c>
      <c r="G78" s="6">
        <v>3.2530000000000003E-2</v>
      </c>
      <c r="H78" s="6">
        <v>3.2530000000000003E-2</v>
      </c>
      <c r="I78" s="6">
        <v>3.2530000000000003E-2</v>
      </c>
      <c r="J78" s="6">
        <v>3.2530000000000003E-2</v>
      </c>
      <c r="K78" s="6">
        <v>3.2530000000000003E-2</v>
      </c>
      <c r="L78" s="6">
        <v>4.2070000000000003E-2</v>
      </c>
      <c r="M78" s="6">
        <v>4.2070000000000003E-2</v>
      </c>
      <c r="N78" s="6">
        <v>4.2070000000000003E-2</v>
      </c>
      <c r="O78" s="6">
        <v>4.2070000000000003E-2</v>
      </c>
      <c r="P78" s="6">
        <v>4.2070000000000003E-2</v>
      </c>
      <c r="Q78" s="6">
        <v>4.2070000000000003E-2</v>
      </c>
      <c r="R78" s="6">
        <v>4.2070000000000003E-2</v>
      </c>
      <c r="S78" s="6">
        <v>4.2070000000000003E-2</v>
      </c>
      <c r="T78" s="6">
        <v>4.2070000000000003E-2</v>
      </c>
      <c r="U78" s="6">
        <v>4.2070000000000003E-2</v>
      </c>
      <c r="V78" s="6">
        <v>4.2070000000000003E-2</v>
      </c>
      <c r="W78" s="6">
        <v>4.2070000000000003E-2</v>
      </c>
      <c r="X78" s="6">
        <v>4.3999999999999997E-2</v>
      </c>
      <c r="Y78" s="6">
        <v>4.3999999999999997E-2</v>
      </c>
      <c r="Z78" s="6">
        <v>4.3999999999999997E-2</v>
      </c>
      <c r="AA78" s="6">
        <v>4.3999999999999997E-2</v>
      </c>
      <c r="AB78" s="6">
        <v>4.3999999999999997E-2</v>
      </c>
      <c r="AC78" s="6">
        <v>4.3999999999999997E-2</v>
      </c>
      <c r="AD78" s="6">
        <v>4.3999999999999997E-2</v>
      </c>
      <c r="AE78" s="6">
        <v>4.3999999999999997E-2</v>
      </c>
      <c r="AF78" s="6">
        <v>4.3999999999999997E-2</v>
      </c>
      <c r="AG78" s="6">
        <v>4.3999999999999997E-2</v>
      </c>
      <c r="AH78" s="6">
        <v>4.3999999999999997E-2</v>
      </c>
      <c r="AI78" s="6">
        <v>4.3999999999999997E-2</v>
      </c>
      <c r="AJ78" s="6">
        <v>4.4819999999999999E-2</v>
      </c>
      <c r="AK78" s="6">
        <v>4.4819999999999999E-2</v>
      </c>
      <c r="AL78" s="6">
        <v>4.4819999999999999E-2</v>
      </c>
      <c r="AM78" s="6">
        <v>4.4819999999999999E-2</v>
      </c>
      <c r="AN78" s="6">
        <v>4.4819999999999999E-2</v>
      </c>
      <c r="AO78" s="6">
        <v>4.4819999999999999E-2</v>
      </c>
      <c r="AP78" s="6">
        <v>4.4819999999999999E-2</v>
      </c>
      <c r="AQ78" s="6">
        <v>4.4819999999999999E-2</v>
      </c>
      <c r="AR78" s="6">
        <v>4.4819999999999999E-2</v>
      </c>
      <c r="AS78" s="6">
        <v>4.4819999999999999E-2</v>
      </c>
      <c r="AT78" s="6">
        <v>4.4819999999999999E-2</v>
      </c>
      <c r="AU78" s="6">
        <v>4.4819999999999999E-2</v>
      </c>
      <c r="AV78" s="6">
        <v>4.4819999999999999E-2</v>
      </c>
      <c r="AW78" s="6">
        <v>4.4819999999999999E-2</v>
      </c>
      <c r="AX78" s="6">
        <v>4.4819999999999999E-2</v>
      </c>
      <c r="AY78" s="6">
        <v>4.4819999999999999E-2</v>
      </c>
    </row>
    <row r="79" spans="2:51" x14ac:dyDescent="0.3">
      <c r="B79" s="44" t="s">
        <v>60</v>
      </c>
      <c r="C79" s="44" t="s">
        <v>58</v>
      </c>
      <c r="D79" s="6">
        <v>1.6900000000000001E-3</v>
      </c>
      <c r="E79" s="6">
        <v>1.6900000000000001E-3</v>
      </c>
      <c r="F79" s="6">
        <v>1.6900000000000001E-3</v>
      </c>
      <c r="G79" s="6">
        <v>1.7600000000000001E-3</v>
      </c>
      <c r="H79" s="6">
        <v>1.7600000000000001E-3</v>
      </c>
      <c r="I79" s="6">
        <v>1.7600000000000001E-3</v>
      </c>
      <c r="J79" s="6">
        <v>1.7600000000000001E-3</v>
      </c>
      <c r="K79" s="6">
        <v>1.7600000000000001E-3</v>
      </c>
      <c r="L79" s="6">
        <v>1.7600000000000001E-3</v>
      </c>
      <c r="M79" s="6">
        <v>1.7600000000000001E-3</v>
      </c>
      <c r="N79" s="6">
        <v>1.7600000000000001E-3</v>
      </c>
      <c r="O79" s="6">
        <v>1.7600000000000001E-3</v>
      </c>
      <c r="P79" s="6">
        <v>1.7600000000000001E-3</v>
      </c>
      <c r="Q79" s="6">
        <v>1.7600000000000001E-3</v>
      </c>
      <c r="R79" s="6">
        <v>1.7600000000000001E-3</v>
      </c>
      <c r="S79" s="6">
        <v>2.0899999999999998E-3</v>
      </c>
      <c r="T79" s="6">
        <v>2.0899999999999998E-3</v>
      </c>
      <c r="U79" s="6">
        <v>2.0899999999999998E-3</v>
      </c>
      <c r="V79" s="6">
        <v>2.0899999999999998E-3</v>
      </c>
      <c r="W79" s="6">
        <v>2.0899999999999998E-3</v>
      </c>
      <c r="X79" s="6">
        <v>2.0899999999999998E-3</v>
      </c>
      <c r="Y79" s="6">
        <v>2.0899999999999998E-3</v>
      </c>
      <c r="Z79" s="6">
        <v>2.0899999999999998E-3</v>
      </c>
      <c r="AA79" s="6">
        <v>2.0899999999999998E-3</v>
      </c>
      <c r="AB79" s="6">
        <v>2.0899999999999998E-3</v>
      </c>
      <c r="AC79" s="6">
        <v>2.0899999999999998E-3</v>
      </c>
      <c r="AD79" s="6">
        <v>2.0899999999999998E-3</v>
      </c>
      <c r="AE79" s="6">
        <v>2.1199999999999999E-3</v>
      </c>
      <c r="AF79" s="6">
        <v>2.1199999999999999E-3</v>
      </c>
      <c r="AG79" s="6">
        <v>2.1199999999999999E-3</v>
      </c>
      <c r="AH79" s="6">
        <v>2.1199999999999999E-3</v>
      </c>
      <c r="AI79" s="6">
        <v>2.1199999999999999E-3</v>
      </c>
      <c r="AJ79" s="6">
        <v>2.1199999999999999E-3</v>
      </c>
      <c r="AK79" s="6">
        <v>2.1199999999999999E-3</v>
      </c>
      <c r="AL79" s="6">
        <v>2.1199999999999999E-3</v>
      </c>
      <c r="AM79" s="6">
        <v>2.1199999999999999E-3</v>
      </c>
      <c r="AN79" s="6">
        <v>2.1199999999999999E-3</v>
      </c>
      <c r="AO79" s="6">
        <v>2.1199999999999999E-3</v>
      </c>
      <c r="AP79" s="6">
        <v>2.1199999999999999E-3</v>
      </c>
      <c r="AQ79" s="6">
        <v>2.0100000000000001E-3</v>
      </c>
      <c r="AR79" s="6">
        <v>2.0100000000000001E-3</v>
      </c>
      <c r="AS79" s="6">
        <v>2.0100000000000001E-3</v>
      </c>
      <c r="AT79" s="6">
        <v>2.0100000000000001E-3</v>
      </c>
      <c r="AU79" s="6">
        <v>2.0100000000000001E-3</v>
      </c>
      <c r="AV79" s="6">
        <v>2.0100000000000001E-3</v>
      </c>
      <c r="AW79" s="6">
        <v>2.0100000000000001E-3</v>
      </c>
      <c r="AX79" s="6">
        <v>2.0100000000000001E-3</v>
      </c>
      <c r="AY79" s="6">
        <v>2.0100000000000001E-3</v>
      </c>
    </row>
    <row r="80" spans="2:51" x14ac:dyDescent="0.3">
      <c r="B80" s="44" t="s">
        <v>61</v>
      </c>
      <c r="C80" s="44" t="s">
        <v>58</v>
      </c>
      <c r="D80" s="6">
        <v>-1.0000000000000001E-5</v>
      </c>
      <c r="E80" s="6">
        <v>-1.0000000000000001E-5</v>
      </c>
      <c r="F80" s="6">
        <v>-1.0000000000000001E-5</v>
      </c>
      <c r="G80" s="6">
        <v>-1.0000000000000001E-5</v>
      </c>
      <c r="H80" s="6">
        <v>-1.0000000000000001E-5</v>
      </c>
      <c r="I80" s="6">
        <v>-1.0000000000000001E-5</v>
      </c>
      <c r="J80" s="6">
        <v>-1.0000000000000001E-5</v>
      </c>
      <c r="K80" s="6">
        <v>-1.0000000000000001E-5</v>
      </c>
      <c r="L80" s="6">
        <v>-1.0000000000000001E-5</v>
      </c>
      <c r="M80" s="6">
        <v>-2.0000000000000002E-5</v>
      </c>
      <c r="N80" s="6">
        <v>-2.0000000000000002E-5</v>
      </c>
      <c r="O80" s="6">
        <v>-2.0000000000000002E-5</v>
      </c>
      <c r="P80" s="6">
        <v>-2.0000000000000002E-5</v>
      </c>
      <c r="Q80" s="6">
        <v>-2.0000000000000002E-5</v>
      </c>
      <c r="R80" s="6">
        <v>-2.0000000000000002E-5</v>
      </c>
      <c r="S80" s="6">
        <v>-2.0000000000000002E-5</v>
      </c>
      <c r="T80" s="6">
        <v>-2.0000000000000002E-5</v>
      </c>
      <c r="U80" s="6">
        <v>-2.0000000000000002E-5</v>
      </c>
      <c r="V80" s="6">
        <v>-2.0000000000000002E-5</v>
      </c>
      <c r="W80" s="6">
        <v>-2.0000000000000002E-5</v>
      </c>
      <c r="X80" s="6">
        <v>-2.0000000000000002E-5</v>
      </c>
      <c r="Y80" s="6">
        <v>-8.0000000000000007E-5</v>
      </c>
      <c r="Z80" s="6">
        <v>-8.0000000000000007E-5</v>
      </c>
      <c r="AA80" s="6">
        <v>-8.0000000000000007E-5</v>
      </c>
      <c r="AB80" s="6">
        <v>-8.0000000000000007E-5</v>
      </c>
      <c r="AC80" s="6">
        <v>-8.0000000000000007E-5</v>
      </c>
      <c r="AD80" s="6">
        <v>-8.0000000000000007E-5</v>
      </c>
      <c r="AE80" s="6">
        <v>-8.0000000000000007E-5</v>
      </c>
      <c r="AF80" s="6">
        <v>-8.0000000000000007E-5</v>
      </c>
      <c r="AG80" s="6">
        <v>-8.0000000000000007E-5</v>
      </c>
      <c r="AH80" s="6">
        <v>-8.0000000000000007E-5</v>
      </c>
      <c r="AI80" s="6">
        <v>-8.0000000000000007E-5</v>
      </c>
      <c r="AJ80" s="6">
        <v>-8.0000000000000007E-5</v>
      </c>
      <c r="AK80" s="6">
        <v>2.0000000000000002E-5</v>
      </c>
      <c r="AL80" s="6">
        <v>2.0000000000000002E-5</v>
      </c>
      <c r="AM80" s="6">
        <v>2.0000000000000002E-5</v>
      </c>
      <c r="AN80" s="6">
        <v>2.0000000000000002E-5</v>
      </c>
      <c r="AO80" s="6">
        <v>2.0000000000000002E-5</v>
      </c>
      <c r="AP80" s="6">
        <v>2.0000000000000002E-5</v>
      </c>
      <c r="AQ80" s="6">
        <v>2.0000000000000002E-5</v>
      </c>
      <c r="AR80" s="6">
        <v>2.0000000000000002E-5</v>
      </c>
      <c r="AS80" s="6">
        <v>2.0000000000000002E-5</v>
      </c>
      <c r="AT80" s="6">
        <v>2.0000000000000002E-5</v>
      </c>
      <c r="AU80" s="6">
        <v>2.0000000000000002E-5</v>
      </c>
      <c r="AV80" s="6">
        <v>2.0000000000000002E-5</v>
      </c>
      <c r="AW80" s="6">
        <v>-1E-4</v>
      </c>
      <c r="AX80" s="6">
        <v>-1E-4</v>
      </c>
      <c r="AY80" s="6">
        <v>-1E-4</v>
      </c>
    </row>
    <row r="81" spans="2:51" x14ac:dyDescent="0.3">
      <c r="B81" s="44" t="s">
        <v>62</v>
      </c>
      <c r="C81" s="44" t="s">
        <v>58</v>
      </c>
      <c r="D81" s="6">
        <v>2.6900000000000001E-3</v>
      </c>
      <c r="E81" s="6">
        <v>2.6900000000000001E-3</v>
      </c>
      <c r="F81" s="6">
        <v>2.6900000000000001E-3</v>
      </c>
      <c r="G81" s="6">
        <v>3.2200000000000002E-3</v>
      </c>
      <c r="H81" s="6">
        <v>3.2200000000000002E-3</v>
      </c>
      <c r="I81" s="6">
        <v>3.2200000000000002E-3</v>
      </c>
      <c r="J81" s="6">
        <v>3.2200000000000002E-3</v>
      </c>
      <c r="K81" s="6">
        <v>3.2200000000000002E-3</v>
      </c>
      <c r="L81" s="6">
        <v>0</v>
      </c>
      <c r="M81" s="6">
        <v>0</v>
      </c>
      <c r="N81" s="6">
        <v>0</v>
      </c>
      <c r="O81" s="6">
        <v>0</v>
      </c>
      <c r="P81" s="6">
        <v>0</v>
      </c>
      <c r="Q81" s="6">
        <v>0</v>
      </c>
      <c r="R81" s="6">
        <v>0</v>
      </c>
      <c r="S81" s="6">
        <v>1.01E-3</v>
      </c>
      <c r="T81" s="6">
        <v>1.01E-3</v>
      </c>
      <c r="U81" s="6">
        <v>1.01E-3</v>
      </c>
      <c r="V81" s="6">
        <v>1.01E-3</v>
      </c>
      <c r="W81" s="6">
        <v>1.01E-3</v>
      </c>
      <c r="X81" s="6">
        <v>1.01E-3</v>
      </c>
      <c r="Y81" s="6">
        <v>1.01E-3</v>
      </c>
      <c r="Z81" s="6">
        <v>1.01E-3</v>
      </c>
      <c r="AA81" s="6">
        <v>1.01E-3</v>
      </c>
      <c r="AB81" s="6">
        <v>1.01E-3</v>
      </c>
      <c r="AC81" s="6">
        <v>1.01E-3</v>
      </c>
      <c r="AD81" s="6">
        <v>1.01E-3</v>
      </c>
      <c r="AE81" s="6">
        <v>3.3899999999999998E-3</v>
      </c>
      <c r="AF81" s="6">
        <v>3.3899999999999998E-3</v>
      </c>
      <c r="AG81" s="6">
        <v>3.3899999999999998E-3</v>
      </c>
      <c r="AH81" s="6">
        <v>3.3899999999999998E-3</v>
      </c>
      <c r="AI81" s="6">
        <v>3.3899999999999998E-3</v>
      </c>
      <c r="AJ81" s="6">
        <v>3.3899999999999998E-3</v>
      </c>
      <c r="AK81" s="6">
        <v>3.3899999999999998E-3</v>
      </c>
      <c r="AL81" s="6">
        <v>3.3899999999999998E-3</v>
      </c>
      <c r="AM81" s="6">
        <v>3.3899999999999998E-3</v>
      </c>
      <c r="AN81" s="6">
        <v>3.3899999999999998E-3</v>
      </c>
      <c r="AO81" s="6">
        <v>3.3899999999999998E-3</v>
      </c>
      <c r="AP81" s="6">
        <v>3.3899999999999998E-3</v>
      </c>
      <c r="AQ81" s="6">
        <v>4.5599999999999998E-3</v>
      </c>
      <c r="AR81" s="6">
        <v>4.5599999999999998E-3</v>
      </c>
      <c r="AS81" s="6">
        <v>4.5599999999999998E-3</v>
      </c>
      <c r="AT81" s="6">
        <v>4.5599999999999998E-3</v>
      </c>
      <c r="AU81" s="6">
        <v>4.5599999999999998E-3</v>
      </c>
      <c r="AV81" s="6">
        <v>4.5599999999999998E-3</v>
      </c>
      <c r="AW81" s="6">
        <v>4.5599999999999998E-3</v>
      </c>
      <c r="AX81" s="6">
        <v>4.5599999999999998E-3</v>
      </c>
      <c r="AY81" s="6">
        <v>4.5599999999999998E-3</v>
      </c>
    </row>
    <row r="82" spans="2:51" x14ac:dyDescent="0.3">
      <c r="B82" s="44" t="s">
        <v>63</v>
      </c>
      <c r="C82" s="44" t="s">
        <v>58</v>
      </c>
      <c r="D82" s="6">
        <v>-1.1900000000000001E-3</v>
      </c>
      <c r="E82" s="6">
        <v>-1.1900000000000001E-3</v>
      </c>
      <c r="F82" s="6">
        <v>-1.1900000000000001E-3</v>
      </c>
      <c r="G82" s="6">
        <v>-1.1900000000000001E-3</v>
      </c>
      <c r="H82" s="6">
        <v>-1.1900000000000001E-3</v>
      </c>
      <c r="I82" s="6">
        <v>-1.1900000000000001E-3</v>
      </c>
      <c r="J82" s="6">
        <v>-1.1900000000000001E-3</v>
      </c>
      <c r="K82" s="6">
        <v>-1.1900000000000001E-3</v>
      </c>
      <c r="L82" s="6">
        <v>-1.1900000000000001E-3</v>
      </c>
      <c r="M82" s="6">
        <v>-5.1999999999999995E-4</v>
      </c>
      <c r="N82" s="6">
        <v>-5.1999999999999995E-4</v>
      </c>
      <c r="O82" s="6">
        <v>-5.1999999999999995E-4</v>
      </c>
      <c r="P82" s="6">
        <v>-5.1999999999999995E-4</v>
      </c>
      <c r="Q82" s="6">
        <v>-5.1999999999999995E-4</v>
      </c>
      <c r="R82" s="6">
        <v>-5.1999999999999995E-4</v>
      </c>
      <c r="S82" s="6">
        <v>-5.1999999999999995E-4</v>
      </c>
      <c r="T82" s="6">
        <v>-5.1999999999999995E-4</v>
      </c>
      <c r="U82" s="6">
        <v>-5.1999999999999995E-4</v>
      </c>
      <c r="V82" s="6">
        <v>-5.1999999999999995E-4</v>
      </c>
      <c r="W82" s="6">
        <v>-5.1999999999999995E-4</v>
      </c>
      <c r="X82" s="6">
        <v>-5.1999999999999995E-4</v>
      </c>
      <c r="Y82" s="6">
        <v>7.3999999999999999E-4</v>
      </c>
      <c r="Z82" s="6">
        <v>7.3999999999999999E-4</v>
      </c>
      <c r="AA82" s="6">
        <v>7.3999999999999999E-4</v>
      </c>
      <c r="AB82" s="6">
        <v>7.3999999999999999E-4</v>
      </c>
      <c r="AC82" s="6">
        <v>7.3999999999999999E-4</v>
      </c>
      <c r="AD82" s="6">
        <v>7.3999999999999999E-4</v>
      </c>
      <c r="AE82" s="6">
        <v>7.3999999999999999E-4</v>
      </c>
      <c r="AF82" s="6">
        <v>7.3999999999999999E-4</v>
      </c>
      <c r="AG82" s="6">
        <v>7.3999999999999999E-4</v>
      </c>
      <c r="AH82" s="6">
        <v>7.3999999999999999E-4</v>
      </c>
      <c r="AI82" s="6">
        <v>7.3999999999999999E-4</v>
      </c>
      <c r="AJ82" s="6">
        <v>7.3999999999999999E-4</v>
      </c>
      <c r="AK82" s="6">
        <v>8.4999999999999995E-4</v>
      </c>
      <c r="AL82" s="6">
        <v>8.4999999999999995E-4</v>
      </c>
      <c r="AM82" s="6">
        <v>8.4999999999999995E-4</v>
      </c>
      <c r="AN82" s="6">
        <v>8.4999999999999995E-4</v>
      </c>
      <c r="AO82" s="6">
        <v>8.4999999999999995E-4</v>
      </c>
      <c r="AP82" s="6">
        <v>8.4999999999999995E-4</v>
      </c>
      <c r="AQ82" s="6">
        <v>8.4999999999999995E-4</v>
      </c>
      <c r="AR82" s="6">
        <v>8.4999999999999995E-4</v>
      </c>
      <c r="AS82" s="6">
        <v>8.4999999999999995E-4</v>
      </c>
      <c r="AT82" s="6">
        <v>8.4999999999999995E-4</v>
      </c>
      <c r="AU82" s="6">
        <v>8.4999999999999995E-4</v>
      </c>
      <c r="AV82" s="6">
        <v>8.4999999999999995E-4</v>
      </c>
      <c r="AW82" s="6">
        <v>1.2999999999999999E-4</v>
      </c>
      <c r="AX82" s="6">
        <v>1.2999999999999999E-4</v>
      </c>
      <c r="AY82" s="6">
        <v>1.2999999999999999E-4</v>
      </c>
    </row>
    <row r="83" spans="2:51" x14ac:dyDescent="0.3">
      <c r="B83" s="44" t="s">
        <v>64</v>
      </c>
      <c r="C83" s="44" t="s">
        <v>58</v>
      </c>
      <c r="D83" s="6">
        <v>1.1800000000000001E-3</v>
      </c>
      <c r="E83" s="6">
        <v>1.1800000000000001E-3</v>
      </c>
      <c r="F83" s="6">
        <v>1.1800000000000001E-3</v>
      </c>
      <c r="G83" s="6">
        <v>1.1800000000000001E-3</v>
      </c>
      <c r="H83" s="6">
        <v>1.1800000000000001E-3</v>
      </c>
      <c r="I83" s="6">
        <v>1.1800000000000001E-3</v>
      </c>
      <c r="J83" s="6">
        <v>1.8400000000000001E-3</v>
      </c>
      <c r="K83" s="6">
        <v>1.8400000000000001E-3</v>
      </c>
      <c r="L83" s="6">
        <v>1.8400000000000001E-3</v>
      </c>
      <c r="M83" s="6">
        <v>1.8400000000000001E-3</v>
      </c>
      <c r="N83" s="6">
        <v>1.8400000000000001E-3</v>
      </c>
      <c r="O83" s="6">
        <v>1.8400000000000001E-3</v>
      </c>
      <c r="P83" s="6">
        <v>1.8400000000000001E-3</v>
      </c>
      <c r="Q83" s="6">
        <v>1.8400000000000001E-3</v>
      </c>
      <c r="R83" s="6">
        <v>1.8400000000000001E-3</v>
      </c>
      <c r="S83" s="6">
        <v>1.8400000000000001E-3</v>
      </c>
      <c r="T83" s="6">
        <v>1.8400000000000001E-3</v>
      </c>
      <c r="U83" s="6">
        <v>1.8400000000000001E-3</v>
      </c>
      <c r="V83" s="6">
        <v>-6.0999999999999997E-4</v>
      </c>
      <c r="W83" s="6">
        <v>-6.0999999999999997E-4</v>
      </c>
      <c r="X83" s="6">
        <v>-6.0999999999999997E-4</v>
      </c>
      <c r="Y83" s="6">
        <v>-6.0999999999999997E-4</v>
      </c>
      <c r="Z83" s="6">
        <v>-6.0999999999999997E-4</v>
      </c>
      <c r="AA83" s="6">
        <v>-6.0999999999999997E-4</v>
      </c>
      <c r="AB83" s="6">
        <v>-6.0999999999999997E-4</v>
      </c>
      <c r="AC83" s="6">
        <v>-6.0999999999999997E-4</v>
      </c>
      <c r="AD83" s="6">
        <v>-6.0999999999999997E-4</v>
      </c>
      <c r="AE83" s="6">
        <v>-6.0999999999999997E-4</v>
      </c>
      <c r="AF83" s="6">
        <v>-6.0999999999999997E-4</v>
      </c>
      <c r="AG83" s="6">
        <v>-6.0999999999999997E-4</v>
      </c>
      <c r="AH83" s="6">
        <v>1.1800000000000001E-3</v>
      </c>
      <c r="AI83" s="6">
        <v>1.1800000000000001E-3</v>
      </c>
      <c r="AJ83" s="6">
        <v>1.1800000000000001E-3</v>
      </c>
      <c r="AK83" s="6">
        <v>1.1800000000000001E-3</v>
      </c>
      <c r="AL83" s="6">
        <v>1.1800000000000001E-3</v>
      </c>
      <c r="AM83" s="6">
        <v>1.1800000000000001E-3</v>
      </c>
      <c r="AN83" s="6">
        <v>1.1800000000000001E-3</v>
      </c>
      <c r="AO83" s="6">
        <v>1.1800000000000001E-3</v>
      </c>
      <c r="AP83" s="6">
        <v>1.1800000000000001E-3</v>
      </c>
      <c r="AQ83" s="6">
        <v>1.1800000000000001E-3</v>
      </c>
      <c r="AR83" s="6">
        <v>1.1800000000000001E-3</v>
      </c>
      <c r="AS83" s="6">
        <v>1.1800000000000001E-3</v>
      </c>
      <c r="AT83" s="6">
        <v>-4.2000000000000002E-4</v>
      </c>
      <c r="AU83" s="6">
        <v>-4.2000000000000002E-4</v>
      </c>
      <c r="AV83" s="6">
        <v>-4.2000000000000002E-4</v>
      </c>
      <c r="AW83" s="6">
        <v>-4.2000000000000002E-4</v>
      </c>
      <c r="AX83" s="6">
        <v>-4.2000000000000002E-4</v>
      </c>
      <c r="AY83" s="6">
        <v>-4.2000000000000002E-4</v>
      </c>
    </row>
    <row r="84" spans="2:51" x14ac:dyDescent="0.3">
      <c r="B84" s="44" t="s">
        <v>65</v>
      </c>
      <c r="C84" s="44" t="s">
        <v>58</v>
      </c>
      <c r="D84" s="6">
        <v>-8.4999999999999995E-4</v>
      </c>
      <c r="E84" s="6">
        <v>-8.4999999999999995E-4</v>
      </c>
      <c r="F84" s="6">
        <v>-8.4999999999999995E-4</v>
      </c>
      <c r="G84" s="6">
        <v>-8.4999999999999995E-4</v>
      </c>
      <c r="H84" s="6">
        <v>-8.4999999999999995E-4</v>
      </c>
      <c r="I84" s="6">
        <v>-8.4999999999999995E-4</v>
      </c>
      <c r="J84" s="6">
        <v>-8.4999999999999995E-4</v>
      </c>
      <c r="K84" s="6">
        <v>-8.4999999999999995E-4</v>
      </c>
      <c r="L84" s="6">
        <v>-8.4999999999999995E-4</v>
      </c>
      <c r="M84" s="6">
        <v>-2.3000000000000001E-4</v>
      </c>
      <c r="N84" s="6">
        <v>-2.3000000000000001E-4</v>
      </c>
      <c r="O84" s="6">
        <v>-2.3000000000000001E-4</v>
      </c>
      <c r="P84" s="6">
        <v>-2.3000000000000001E-4</v>
      </c>
      <c r="Q84" s="6">
        <v>-2.3000000000000001E-4</v>
      </c>
      <c r="R84" s="6">
        <v>-2.3000000000000001E-4</v>
      </c>
      <c r="S84" s="6">
        <v>-2.3000000000000001E-4</v>
      </c>
      <c r="T84" s="6">
        <v>-2.3000000000000001E-4</v>
      </c>
      <c r="U84" s="6">
        <v>-2.3000000000000001E-4</v>
      </c>
      <c r="V84" s="6">
        <v>-2.3000000000000001E-4</v>
      </c>
      <c r="W84" s="6">
        <v>-2.3000000000000001E-4</v>
      </c>
      <c r="X84" s="6">
        <v>-2.3000000000000001E-4</v>
      </c>
      <c r="Y84" s="6">
        <v>-5.0000000000000002E-5</v>
      </c>
      <c r="Z84" s="6">
        <v>-5.0000000000000002E-5</v>
      </c>
      <c r="AA84" s="6">
        <v>-5.0000000000000002E-5</v>
      </c>
      <c r="AB84" s="6">
        <v>-5.0000000000000002E-5</v>
      </c>
      <c r="AC84" s="6">
        <v>-5.0000000000000002E-5</v>
      </c>
      <c r="AD84" s="6">
        <v>-5.0000000000000002E-5</v>
      </c>
      <c r="AE84" s="6">
        <v>-5.0000000000000002E-5</v>
      </c>
      <c r="AF84" s="6">
        <v>-5.0000000000000002E-5</v>
      </c>
      <c r="AG84" s="6">
        <v>-5.0000000000000002E-5</v>
      </c>
      <c r="AH84" s="6">
        <v>-5.0000000000000002E-5</v>
      </c>
      <c r="AI84" s="6">
        <v>-5.0000000000000002E-5</v>
      </c>
      <c r="AJ84" s="6">
        <v>-5.0000000000000002E-5</v>
      </c>
      <c r="AK84" s="6">
        <v>-7.2999999999999996E-4</v>
      </c>
      <c r="AL84" s="6">
        <v>-7.2999999999999996E-4</v>
      </c>
      <c r="AM84" s="6">
        <v>-7.2999999999999996E-4</v>
      </c>
      <c r="AN84" s="6">
        <v>-4.4999999999999999E-4</v>
      </c>
      <c r="AO84" s="6">
        <v>-7.2999999999999996E-4</v>
      </c>
      <c r="AP84" s="6">
        <v>-7.2999999999999996E-4</v>
      </c>
      <c r="AQ84" s="6">
        <v>-7.2999999999999996E-4</v>
      </c>
      <c r="AR84" s="6">
        <v>-7.2999999999999996E-4</v>
      </c>
      <c r="AS84" s="6">
        <v>-7.2999999999999996E-4</v>
      </c>
      <c r="AT84" s="6">
        <v>-7.2999999999999996E-4</v>
      </c>
      <c r="AU84" s="6">
        <v>-7.2999999999999996E-4</v>
      </c>
      <c r="AV84" s="6">
        <v>-7.2999999999999996E-4</v>
      </c>
      <c r="AW84" s="6">
        <v>-6.0000000000000002E-5</v>
      </c>
      <c r="AX84" s="6">
        <v>-6.0000000000000002E-5</v>
      </c>
      <c r="AY84" s="6">
        <v>-6.0000000000000002E-5</v>
      </c>
    </row>
    <row r="85" spans="2:51" x14ac:dyDescent="0.3">
      <c r="B85" s="44" t="s">
        <v>66</v>
      </c>
      <c r="C85" s="44" t="s">
        <v>58</v>
      </c>
      <c r="D85" s="6">
        <v>2.8800000000000002E-3</v>
      </c>
      <c r="E85" s="6">
        <v>2.8800000000000002E-3</v>
      </c>
      <c r="F85" s="6">
        <v>2.8800000000000002E-3</v>
      </c>
      <c r="G85" s="6">
        <v>2.8800000000000002E-3</v>
      </c>
      <c r="H85" s="6">
        <v>2.8800000000000002E-3</v>
      </c>
      <c r="I85" s="6">
        <v>2.8800000000000002E-3</v>
      </c>
      <c r="J85" s="6">
        <v>2.8800000000000002E-3</v>
      </c>
      <c r="K85" s="6">
        <v>2.8800000000000002E-3</v>
      </c>
      <c r="L85" s="6">
        <v>2.8800000000000002E-3</v>
      </c>
      <c r="M85" s="6">
        <v>2.8800000000000002E-3</v>
      </c>
      <c r="N85" s="6">
        <v>2.8800000000000002E-3</v>
      </c>
      <c r="O85" s="6">
        <v>2.8800000000000002E-3</v>
      </c>
      <c r="P85" s="6">
        <v>2.8800000000000002E-3</v>
      </c>
      <c r="Q85" s="6">
        <v>2.8800000000000002E-3</v>
      </c>
      <c r="R85" s="6">
        <v>2.8800000000000002E-3</v>
      </c>
      <c r="S85" s="6">
        <v>2.8800000000000002E-3</v>
      </c>
      <c r="T85" s="6">
        <v>2.8800000000000002E-3</v>
      </c>
      <c r="U85" s="6">
        <v>2.8800000000000002E-3</v>
      </c>
      <c r="V85" s="6">
        <v>2.8800000000000002E-3</v>
      </c>
      <c r="W85" s="6">
        <v>2.8800000000000002E-3</v>
      </c>
      <c r="X85" s="6">
        <v>2.8800000000000002E-3</v>
      </c>
      <c r="Y85" s="6">
        <v>2.8800000000000002E-3</v>
      </c>
      <c r="Z85" s="6">
        <v>2.8800000000000002E-3</v>
      </c>
      <c r="AA85" s="6">
        <v>2.8800000000000002E-3</v>
      </c>
      <c r="AB85" s="6">
        <v>2.8800000000000002E-3</v>
      </c>
      <c r="AC85" s="6">
        <v>2.8800000000000002E-3</v>
      </c>
      <c r="AD85" s="6">
        <v>2.8800000000000002E-3</v>
      </c>
      <c r="AE85" s="6">
        <v>2.8800000000000002E-3</v>
      </c>
      <c r="AF85" s="6">
        <v>2.8800000000000002E-3</v>
      </c>
      <c r="AG85" s="6">
        <v>2.8800000000000002E-3</v>
      </c>
      <c r="AH85" s="6">
        <v>2.8800000000000002E-3</v>
      </c>
      <c r="AI85" s="6">
        <v>2.8800000000000002E-3</v>
      </c>
      <c r="AJ85" s="6">
        <v>2.8800000000000002E-3</v>
      </c>
      <c r="AK85" s="6">
        <v>2.8800000000000002E-3</v>
      </c>
      <c r="AL85" s="6">
        <v>2.8800000000000002E-3</v>
      </c>
      <c r="AM85" s="6">
        <v>2.8800000000000002E-3</v>
      </c>
      <c r="AN85" s="6">
        <v>7.8799999999999999E-3</v>
      </c>
      <c r="AO85" s="6">
        <v>2.8800000000000002E-3</v>
      </c>
      <c r="AP85" s="6">
        <v>2.8800000000000002E-3</v>
      </c>
      <c r="AQ85" s="6">
        <v>2.8800000000000002E-3</v>
      </c>
      <c r="AR85" s="6">
        <v>2.8800000000000002E-3</v>
      </c>
      <c r="AS85" s="6">
        <v>2.8800000000000002E-3</v>
      </c>
      <c r="AT85" s="6">
        <v>2.8800000000000002E-3</v>
      </c>
      <c r="AU85" s="6">
        <v>2.8800000000000002E-3</v>
      </c>
      <c r="AV85" s="6">
        <v>2.8800000000000002E-3</v>
      </c>
      <c r="AW85" s="6">
        <v>2.8800000000000002E-3</v>
      </c>
      <c r="AX85" s="6">
        <v>2.8800000000000002E-3</v>
      </c>
      <c r="AY85" s="6">
        <v>2.8800000000000002E-3</v>
      </c>
    </row>
    <row r="86" spans="2:51" x14ac:dyDescent="0.3">
      <c r="B86" s="44" t="s">
        <v>67</v>
      </c>
      <c r="C86" s="44" t="s">
        <v>58</v>
      </c>
      <c r="D86" s="6">
        <v>0</v>
      </c>
      <c r="E86" s="6">
        <v>0</v>
      </c>
      <c r="F86" s="6">
        <v>0</v>
      </c>
      <c r="G86" s="6">
        <v>0</v>
      </c>
      <c r="H86" s="6">
        <v>0</v>
      </c>
      <c r="I86" s="6">
        <v>0</v>
      </c>
      <c r="J86" s="6">
        <v>2.0000000000000002E-5</v>
      </c>
      <c r="K86" s="6">
        <v>2.0000000000000002E-5</v>
      </c>
      <c r="L86" s="6">
        <v>2.0000000000000002E-5</v>
      </c>
      <c r="M86" s="6">
        <v>2.0000000000000002E-5</v>
      </c>
      <c r="N86" s="6">
        <v>2.0000000000000002E-5</v>
      </c>
      <c r="O86" s="6">
        <v>2.0000000000000002E-5</v>
      </c>
      <c r="P86" s="6">
        <v>2.0000000000000002E-5</v>
      </c>
      <c r="Q86" s="6">
        <v>2.0000000000000002E-5</v>
      </c>
      <c r="R86" s="6">
        <v>2.0000000000000002E-5</v>
      </c>
      <c r="S86" s="6">
        <v>2.0000000000000002E-5</v>
      </c>
      <c r="T86" s="6">
        <v>2.0000000000000002E-5</v>
      </c>
      <c r="U86" s="6">
        <v>2.0000000000000002E-5</v>
      </c>
      <c r="V86" s="6">
        <v>1E-4</v>
      </c>
      <c r="W86" s="6">
        <v>1E-4</v>
      </c>
      <c r="X86" s="6">
        <v>1E-4</v>
      </c>
      <c r="Y86" s="6">
        <v>1E-4</v>
      </c>
      <c r="Z86" s="6">
        <v>1E-4</v>
      </c>
      <c r="AA86" s="6">
        <v>1E-4</v>
      </c>
      <c r="AB86" s="6">
        <v>1E-4</v>
      </c>
      <c r="AC86" s="6">
        <v>1E-4</v>
      </c>
      <c r="AD86" s="6">
        <v>1E-4</v>
      </c>
      <c r="AE86" s="6">
        <v>1E-4</v>
      </c>
      <c r="AF86" s="6">
        <v>1E-4</v>
      </c>
      <c r="AG86" s="6">
        <v>1E-4</v>
      </c>
      <c r="AH86" s="6">
        <v>1.4999999999999999E-4</v>
      </c>
      <c r="AI86" s="6">
        <v>1.4999999999999999E-4</v>
      </c>
      <c r="AJ86" s="6">
        <v>1.4999999999999999E-4</v>
      </c>
      <c r="AK86" s="6">
        <v>1.4999999999999999E-4</v>
      </c>
      <c r="AL86" s="6">
        <v>1.4999999999999999E-4</v>
      </c>
      <c r="AM86" s="6">
        <v>1.4999999999999999E-4</v>
      </c>
      <c r="AN86" s="6">
        <v>6.9999999999999994E-5</v>
      </c>
      <c r="AO86" s="6">
        <v>1.4999999999999999E-4</v>
      </c>
      <c r="AP86" s="6">
        <v>1.4999999999999999E-4</v>
      </c>
      <c r="AQ86" s="6">
        <v>1.4999999999999999E-4</v>
      </c>
      <c r="AR86" s="6">
        <v>1.4999999999999999E-4</v>
      </c>
      <c r="AS86" s="6">
        <v>1.4999999999999999E-4</v>
      </c>
      <c r="AT86" s="6">
        <v>6.0000000000000002E-5</v>
      </c>
      <c r="AU86" s="6">
        <v>6.0000000000000002E-5</v>
      </c>
      <c r="AV86" s="6">
        <v>6.0000000000000002E-5</v>
      </c>
      <c r="AW86" s="6">
        <v>6.0000000000000002E-5</v>
      </c>
      <c r="AX86" s="6">
        <v>6.0000000000000002E-5</v>
      </c>
      <c r="AY86" s="6">
        <v>6.0000000000000002E-5</v>
      </c>
    </row>
    <row r="87" spans="2:51" x14ac:dyDescent="0.3">
      <c r="B87" s="44" t="s">
        <v>68</v>
      </c>
      <c r="C87" s="44" t="s">
        <v>58</v>
      </c>
      <c r="D87" s="6">
        <v>0</v>
      </c>
      <c r="E87" s="6">
        <v>0</v>
      </c>
      <c r="F87" s="6">
        <v>0</v>
      </c>
      <c r="G87" s="6">
        <v>0</v>
      </c>
      <c r="H87" s="6">
        <v>0</v>
      </c>
      <c r="I87" s="6">
        <v>0</v>
      </c>
      <c r="J87" s="6">
        <v>0</v>
      </c>
      <c r="K87" s="6">
        <v>0</v>
      </c>
      <c r="L87" s="6">
        <v>1.5200000000000001E-3</v>
      </c>
      <c r="M87" s="6">
        <v>1.5200000000000001E-3</v>
      </c>
      <c r="N87" s="6">
        <v>1.5200000000000001E-3</v>
      </c>
      <c r="O87" s="6">
        <v>1.5200000000000001E-3</v>
      </c>
      <c r="P87" s="6">
        <v>1.5200000000000001E-3</v>
      </c>
      <c r="Q87" s="6">
        <v>1.5200000000000001E-3</v>
      </c>
      <c r="R87" s="6">
        <v>1.5200000000000001E-3</v>
      </c>
      <c r="S87" s="6">
        <v>1.5200000000000001E-3</v>
      </c>
      <c r="T87" s="6">
        <v>1.5200000000000001E-3</v>
      </c>
      <c r="U87" s="6">
        <v>1.5200000000000001E-3</v>
      </c>
      <c r="V87" s="6">
        <v>1.5200000000000001E-3</v>
      </c>
      <c r="W87" s="6">
        <v>1.5200000000000001E-3</v>
      </c>
      <c r="X87" s="6">
        <v>1.5200000000000001E-3</v>
      </c>
      <c r="Y87" s="6">
        <v>1.5200000000000001E-3</v>
      </c>
      <c r="Z87" s="6">
        <v>1.5200000000000001E-3</v>
      </c>
      <c r="AA87" s="6">
        <v>1.5200000000000001E-3</v>
      </c>
      <c r="AB87" s="6">
        <v>1.5200000000000001E-3</v>
      </c>
      <c r="AC87" s="6">
        <v>1.5200000000000001E-3</v>
      </c>
      <c r="AD87" s="6">
        <v>1.5200000000000001E-3</v>
      </c>
      <c r="AE87" s="6">
        <v>1.5200000000000001E-3</v>
      </c>
      <c r="AF87" s="6">
        <v>1.5200000000000001E-3</v>
      </c>
      <c r="AG87" s="6">
        <v>1.5200000000000001E-3</v>
      </c>
      <c r="AH87" s="6">
        <v>1.7600000000000001E-3</v>
      </c>
      <c r="AI87" s="6">
        <v>1.7600000000000001E-3</v>
      </c>
      <c r="AJ87" s="6">
        <v>1.7600000000000001E-3</v>
      </c>
      <c r="AK87" s="6">
        <v>1.7600000000000001E-3</v>
      </c>
      <c r="AL87" s="6">
        <v>1.7600000000000001E-3</v>
      </c>
      <c r="AM87" s="6">
        <v>1.7600000000000001E-3</v>
      </c>
      <c r="AN87" s="6">
        <v>2.3800000000000002E-3</v>
      </c>
      <c r="AO87" s="6">
        <v>1.7600000000000001E-3</v>
      </c>
      <c r="AP87" s="6">
        <v>1.7600000000000001E-3</v>
      </c>
      <c r="AQ87" s="6">
        <v>1.7600000000000001E-3</v>
      </c>
      <c r="AR87" s="6">
        <v>1.7600000000000001E-3</v>
      </c>
      <c r="AS87" s="6">
        <v>1.7600000000000001E-3</v>
      </c>
      <c r="AT87" s="6">
        <v>1.9599999999999999E-3</v>
      </c>
      <c r="AU87" s="6">
        <v>1.9599999999999999E-3</v>
      </c>
      <c r="AV87" s="6">
        <v>1.9599999999999999E-3</v>
      </c>
      <c r="AW87" s="6">
        <v>1.9599999999999999E-3</v>
      </c>
      <c r="AX87" s="6">
        <v>1.9599999999999999E-3</v>
      </c>
      <c r="AY87" s="6">
        <v>1.9599999999999999E-3</v>
      </c>
    </row>
    <row r="88" spans="2:51" x14ac:dyDescent="0.3">
      <c r="B88" s="44" t="s">
        <v>69</v>
      </c>
      <c r="C88" s="44" t="s">
        <v>58</v>
      </c>
      <c r="D88" s="44"/>
      <c r="E88" s="44"/>
      <c r="F88" s="44"/>
      <c r="G88" s="44"/>
      <c r="H88" s="44"/>
      <c r="I88" s="44"/>
      <c r="J88" s="44"/>
      <c r="K88" s="44"/>
      <c r="L88" s="44"/>
      <c r="M88" s="44"/>
      <c r="N88" s="44"/>
      <c r="O88" s="44"/>
      <c r="P88" s="44"/>
      <c r="Q88" s="44"/>
      <c r="R88" s="44"/>
      <c r="S88" s="44"/>
      <c r="T88" s="44"/>
      <c r="U88" s="44"/>
      <c r="V88" s="44"/>
      <c r="W88" s="44"/>
      <c r="X88" s="44"/>
      <c r="Y88" s="44"/>
      <c r="Z88" s="44"/>
      <c r="AA88" s="44"/>
      <c r="AB88" s="6">
        <v>0</v>
      </c>
      <c r="AC88" s="6">
        <v>0</v>
      </c>
      <c r="AD88" s="6">
        <v>0</v>
      </c>
      <c r="AE88" s="6">
        <v>0</v>
      </c>
      <c r="AF88" s="6">
        <v>0</v>
      </c>
      <c r="AG88" s="6">
        <v>0</v>
      </c>
      <c r="AH88" s="6">
        <v>5.0000000000000002E-5</v>
      </c>
      <c r="AI88" s="6">
        <v>5.0000000000000002E-5</v>
      </c>
      <c r="AJ88" s="6">
        <v>5.0000000000000002E-5</v>
      </c>
      <c r="AK88" s="6">
        <v>5.0000000000000002E-5</v>
      </c>
      <c r="AL88" s="6">
        <v>5.0000000000000002E-5</v>
      </c>
      <c r="AM88" s="6">
        <v>5.0000000000000002E-5</v>
      </c>
      <c r="AN88" s="6">
        <v>1.2E-4</v>
      </c>
      <c r="AO88" s="6">
        <v>5.0000000000000002E-5</v>
      </c>
      <c r="AP88" s="6">
        <v>5.0000000000000002E-5</v>
      </c>
      <c r="AQ88" s="6">
        <v>5.0000000000000002E-5</v>
      </c>
      <c r="AR88" s="6">
        <v>5.0000000000000002E-5</v>
      </c>
      <c r="AS88" s="6">
        <v>5.0000000000000002E-5</v>
      </c>
      <c r="AT88" s="6">
        <v>8.0000000000000007E-5</v>
      </c>
      <c r="AU88" s="6">
        <v>8.0000000000000007E-5</v>
      </c>
      <c r="AV88" s="6">
        <v>8.0000000000000007E-5</v>
      </c>
      <c r="AW88" s="6">
        <v>8.0000000000000007E-5</v>
      </c>
      <c r="AX88" s="6">
        <v>8.0000000000000007E-5</v>
      </c>
      <c r="AY88" s="6">
        <v>8.0000000000000007E-5</v>
      </c>
    </row>
    <row r="89" spans="2:51" x14ac:dyDescent="0.3">
      <c r="B89" s="44" t="s">
        <v>55</v>
      </c>
      <c r="C89" s="44" t="s">
        <v>58</v>
      </c>
      <c r="D89" s="44"/>
      <c r="E89" s="44"/>
      <c r="F89" s="44"/>
      <c r="G89" s="44"/>
      <c r="H89" s="44"/>
      <c r="I89" s="44"/>
      <c r="J89" s="44"/>
      <c r="K89" s="44"/>
      <c r="L89" s="44"/>
      <c r="M89" s="44"/>
      <c r="N89" s="44"/>
      <c r="O89" s="44"/>
      <c r="P89" s="44"/>
      <c r="Q89" s="44"/>
      <c r="R89" s="44"/>
      <c r="S89" s="44"/>
      <c r="T89" s="44"/>
      <c r="U89" s="44"/>
      <c r="V89" s="44"/>
      <c r="W89" s="44"/>
      <c r="X89" s="44"/>
      <c r="Y89" s="44"/>
      <c r="Z89" s="44"/>
      <c r="AA89" s="44"/>
      <c r="AB89" s="6">
        <v>0</v>
      </c>
      <c r="AC89" s="6">
        <v>0</v>
      </c>
      <c r="AD89" s="6">
        <v>0</v>
      </c>
      <c r="AE89" s="6">
        <v>0</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row>
    <row r="90" spans="2:51" x14ac:dyDescent="0.3">
      <c r="B90" s="44" t="s">
        <v>70</v>
      </c>
      <c r="C90" s="44" t="s">
        <v>71</v>
      </c>
      <c r="D90" s="46">
        <v>3.1829999999999997E-2</v>
      </c>
      <c r="E90" s="46">
        <v>3.1829999999999997E-2</v>
      </c>
      <c r="F90" s="46">
        <v>3.1829999999999997E-2</v>
      </c>
      <c r="G90" s="46">
        <v>3.1669999999999997E-2</v>
      </c>
      <c r="H90" s="46">
        <v>3.1669999999999997E-2</v>
      </c>
      <c r="I90" s="46">
        <v>3.1669999999999997E-2</v>
      </c>
      <c r="J90" s="46">
        <v>3.1669999999999997E-2</v>
      </c>
      <c r="K90" s="46">
        <v>3.1669999999999997E-2</v>
      </c>
      <c r="L90" s="46">
        <v>3.1669999999999997E-2</v>
      </c>
      <c r="M90" s="46">
        <v>3.1669999999999997E-2</v>
      </c>
      <c r="N90" s="46">
        <v>3.1669999999999997E-2</v>
      </c>
      <c r="O90" s="46">
        <v>3.1669999999999997E-2</v>
      </c>
      <c r="P90" s="46">
        <v>3.1669999999999997E-2</v>
      </c>
      <c r="Q90" s="46">
        <v>3.1669999999999997E-2</v>
      </c>
      <c r="R90" s="46">
        <v>3.1669999999999997E-2</v>
      </c>
      <c r="S90" s="46">
        <v>3.0470000000000001E-2</v>
      </c>
      <c r="T90" s="46">
        <v>3.0470000000000001E-2</v>
      </c>
      <c r="U90" s="46">
        <v>3.0470000000000001E-2</v>
      </c>
      <c r="V90" s="46">
        <v>3.0470000000000001E-2</v>
      </c>
      <c r="W90" s="46">
        <v>3.0470000000000001E-2</v>
      </c>
      <c r="X90" s="46">
        <v>3.0470000000000001E-2</v>
      </c>
      <c r="Y90" s="46">
        <v>3.0470000000000001E-2</v>
      </c>
      <c r="Z90" s="46">
        <v>3.0470000000000001E-2</v>
      </c>
      <c r="AA90" s="46">
        <v>3.0470000000000001E-2</v>
      </c>
      <c r="AB90" s="6">
        <v>3.0470000000000001E-2</v>
      </c>
      <c r="AC90" s="6">
        <v>3.0470000000000001E-2</v>
      </c>
      <c r="AD90" s="6">
        <v>3.0470000000000001E-2</v>
      </c>
      <c r="AE90" s="6">
        <v>3.1099999999999999E-2</v>
      </c>
      <c r="AF90" s="6">
        <v>3.1099999999999999E-2</v>
      </c>
      <c r="AG90" s="6">
        <v>3.1099999999999999E-2</v>
      </c>
      <c r="AH90" s="6">
        <v>3.1099999999999999E-2</v>
      </c>
      <c r="AI90" s="6">
        <v>3.1099999999999999E-2</v>
      </c>
      <c r="AJ90" s="6">
        <v>3.1099999999999999E-2</v>
      </c>
      <c r="AK90" s="6">
        <v>3.1099999999999999E-2</v>
      </c>
      <c r="AL90" s="6">
        <v>3.1099999999999999E-2</v>
      </c>
      <c r="AM90" s="6">
        <v>3.1099999999999999E-2</v>
      </c>
      <c r="AN90" s="6">
        <v>3.5400000000000001E-2</v>
      </c>
      <c r="AO90" s="6">
        <v>3.1099999999999999E-2</v>
      </c>
      <c r="AP90" s="6">
        <v>3.1099999999999999E-2</v>
      </c>
      <c r="AQ90" s="6">
        <v>3.4700000000000002E-2</v>
      </c>
      <c r="AR90" s="6">
        <v>3.4700000000000002E-2</v>
      </c>
      <c r="AS90" s="6">
        <v>3.4700000000000002E-2</v>
      </c>
      <c r="AT90" s="6">
        <v>3.4700000000000002E-2</v>
      </c>
      <c r="AU90" s="6">
        <v>3.4700000000000002E-2</v>
      </c>
      <c r="AV90" s="6">
        <v>3.4700000000000002E-2</v>
      </c>
      <c r="AW90" s="6">
        <v>3.4700000000000002E-2</v>
      </c>
      <c r="AX90" s="6">
        <v>3.4700000000000002E-2</v>
      </c>
      <c r="AY90" s="6">
        <v>3.4700000000000002E-2</v>
      </c>
    </row>
    <row r="91" spans="2:51" x14ac:dyDescent="0.3">
      <c r="B91" s="44" t="s">
        <v>72</v>
      </c>
      <c r="C91" s="44" t="s">
        <v>71</v>
      </c>
      <c r="D91" s="46">
        <v>-3.8E-3</v>
      </c>
      <c r="E91" s="46">
        <v>-3.8E-3</v>
      </c>
      <c r="F91" s="46">
        <v>-3.8E-3</v>
      </c>
      <c r="G91" s="46">
        <v>-4.7400000000000003E-3</v>
      </c>
      <c r="H91" s="46">
        <v>-4.7400000000000003E-3</v>
      </c>
      <c r="I91" s="46">
        <v>-4.7400000000000003E-3</v>
      </c>
      <c r="J91" s="46">
        <v>-4.7400000000000003E-3</v>
      </c>
      <c r="K91" s="46">
        <v>-4.7400000000000003E-3</v>
      </c>
      <c r="L91" s="46">
        <v>-4.7400000000000003E-3</v>
      </c>
      <c r="M91" s="46">
        <v>-4.7400000000000003E-3</v>
      </c>
      <c r="N91" s="46">
        <v>-4.7400000000000003E-3</v>
      </c>
      <c r="O91" s="46">
        <v>-4.7400000000000003E-3</v>
      </c>
      <c r="P91" s="46">
        <v>-4.7400000000000003E-3</v>
      </c>
      <c r="Q91" s="46">
        <v>-4.7400000000000003E-3</v>
      </c>
      <c r="R91" s="46">
        <v>-4.7400000000000003E-3</v>
      </c>
      <c r="S91" s="46">
        <v>-5.8199999999999997E-3</v>
      </c>
      <c r="T91" s="46">
        <v>-5.8199999999999997E-3</v>
      </c>
      <c r="U91" s="46">
        <v>-5.8199999999999997E-3</v>
      </c>
      <c r="V91" s="46">
        <v>-5.8199999999999997E-3</v>
      </c>
      <c r="W91" s="46">
        <v>-5.8199999999999997E-3</v>
      </c>
      <c r="X91" s="46">
        <v>-5.8199999999999997E-3</v>
      </c>
      <c r="Y91" s="46">
        <v>-5.8199999999999997E-3</v>
      </c>
      <c r="Z91" s="46">
        <v>-5.8199999999999997E-3</v>
      </c>
      <c r="AA91" s="46">
        <v>-5.8199999999999997E-3</v>
      </c>
      <c r="AB91" s="6">
        <v>-5.8199999999999997E-3</v>
      </c>
      <c r="AC91" s="6">
        <v>-5.8199999999999997E-3</v>
      </c>
      <c r="AD91" s="6">
        <v>-5.8199999999999997E-3</v>
      </c>
      <c r="AE91" s="6">
        <v>-4.6699999999999997E-3</v>
      </c>
      <c r="AF91" s="6">
        <v>-4.6699999999999997E-3</v>
      </c>
      <c r="AG91" s="6">
        <v>-4.6699999999999997E-3</v>
      </c>
      <c r="AH91" s="6">
        <v>-4.6699999999999997E-3</v>
      </c>
      <c r="AI91" s="6">
        <v>-4.6699999999999997E-3</v>
      </c>
      <c r="AJ91" s="6">
        <v>-4.6699999999999997E-3</v>
      </c>
      <c r="AK91" s="6">
        <v>-4.6699999999999997E-3</v>
      </c>
      <c r="AL91" s="6">
        <v>-4.6699999999999997E-3</v>
      </c>
      <c r="AM91" s="6">
        <v>-4.6699999999999997E-3</v>
      </c>
      <c r="AN91" s="6">
        <v>-2.1900000000000001E-3</v>
      </c>
      <c r="AO91" s="6">
        <v>-4.6699999999999997E-3</v>
      </c>
      <c r="AP91" s="6">
        <v>-4.6699999999999997E-3</v>
      </c>
      <c r="AQ91" s="6">
        <v>-1.7899999999999999E-3</v>
      </c>
      <c r="AR91" s="6">
        <v>-1.7899999999999999E-3</v>
      </c>
      <c r="AS91" s="6">
        <v>-1.7899999999999999E-3</v>
      </c>
      <c r="AT91" s="6">
        <v>-1.7899999999999999E-3</v>
      </c>
      <c r="AU91" s="6">
        <v>-1.7899999999999999E-3</v>
      </c>
      <c r="AV91" s="6">
        <v>-1.7899999999999999E-3</v>
      </c>
      <c r="AW91" s="6">
        <v>-1.7899999999999999E-3</v>
      </c>
      <c r="AX91" s="6">
        <v>-1.7899999999999999E-3</v>
      </c>
      <c r="AY91" s="6">
        <v>-1.7899999999999999E-3</v>
      </c>
    </row>
    <row r="92" spans="2:51" x14ac:dyDescent="0.3">
      <c r="B92" s="44" t="s">
        <v>73</v>
      </c>
      <c r="C92" s="44" t="s">
        <v>71</v>
      </c>
      <c r="D92" s="46">
        <v>3.5E-4</v>
      </c>
      <c r="E92" s="46">
        <v>3.5E-4</v>
      </c>
      <c r="F92" s="46">
        <v>3.5E-4</v>
      </c>
      <c r="G92" s="46">
        <v>3.3E-4</v>
      </c>
      <c r="H92" s="46">
        <v>3.3E-4</v>
      </c>
      <c r="I92" s="46">
        <v>3.3E-4</v>
      </c>
      <c r="J92" s="46">
        <v>3.3E-4</v>
      </c>
      <c r="K92" s="46">
        <v>3.3E-4</v>
      </c>
      <c r="L92" s="46">
        <v>3.5E-4</v>
      </c>
      <c r="M92" s="46">
        <v>3.5E-4</v>
      </c>
      <c r="N92" s="46">
        <v>3.5E-4</v>
      </c>
      <c r="O92" s="46">
        <v>3.5E-4</v>
      </c>
      <c r="P92" s="46">
        <v>3.5E-4</v>
      </c>
      <c r="Q92" s="46">
        <v>3.5E-4</v>
      </c>
      <c r="R92" s="46">
        <v>3.5E-4</v>
      </c>
      <c r="S92" s="46">
        <v>3.2000000000000003E-4</v>
      </c>
      <c r="T92" s="46">
        <v>3.2000000000000003E-4</v>
      </c>
      <c r="U92" s="46">
        <v>3.2000000000000003E-4</v>
      </c>
      <c r="V92" s="46">
        <v>3.2000000000000003E-4</v>
      </c>
      <c r="W92" s="46">
        <v>3.2000000000000003E-4</v>
      </c>
      <c r="X92" s="46">
        <v>3.2000000000000003E-4</v>
      </c>
      <c r="Y92" s="46">
        <v>3.2000000000000003E-4</v>
      </c>
      <c r="Z92" s="46">
        <v>3.2000000000000003E-4</v>
      </c>
      <c r="AA92" s="46">
        <v>3.2000000000000003E-4</v>
      </c>
      <c r="AB92" s="6">
        <v>3.2000000000000003E-4</v>
      </c>
      <c r="AC92" s="6">
        <v>3.2000000000000003E-4</v>
      </c>
      <c r="AD92" s="6">
        <v>3.2000000000000003E-4</v>
      </c>
      <c r="AE92" s="6">
        <v>3.1E-4</v>
      </c>
      <c r="AF92" s="6">
        <v>3.1E-4</v>
      </c>
      <c r="AG92" s="6">
        <v>3.1E-4</v>
      </c>
      <c r="AH92" s="6">
        <v>3.1E-4</v>
      </c>
      <c r="AI92" s="6">
        <v>3.1E-4</v>
      </c>
      <c r="AJ92" s="6">
        <v>3.1E-4</v>
      </c>
      <c r="AK92" s="6">
        <v>3.1E-4</v>
      </c>
      <c r="AL92" s="6">
        <v>3.1E-4</v>
      </c>
      <c r="AM92" s="6">
        <v>3.1E-4</v>
      </c>
      <c r="AN92" s="6">
        <v>3.6000000000000002E-4</v>
      </c>
      <c r="AO92" s="6">
        <v>3.1E-4</v>
      </c>
      <c r="AP92" s="6">
        <v>3.1E-4</v>
      </c>
      <c r="AQ92" s="6">
        <v>3.8999999999999999E-4</v>
      </c>
      <c r="AR92" s="6">
        <v>3.8999999999999999E-4</v>
      </c>
      <c r="AS92" s="6">
        <v>3.8999999999999999E-4</v>
      </c>
      <c r="AT92" s="6">
        <v>3.8999999999999999E-4</v>
      </c>
      <c r="AU92" s="6">
        <v>3.8999999999999999E-4</v>
      </c>
      <c r="AV92" s="6">
        <v>3.8999999999999999E-4</v>
      </c>
      <c r="AW92" s="6">
        <v>3.8999999999999999E-4</v>
      </c>
      <c r="AX92" s="6">
        <v>3.8999999999999999E-4</v>
      </c>
      <c r="AY92" s="6">
        <v>3.8999999999999999E-4</v>
      </c>
    </row>
    <row r="93" spans="2:51" x14ac:dyDescent="0.3">
      <c r="B93" s="44" t="s">
        <v>74</v>
      </c>
      <c r="C93" s="44" t="s">
        <v>75</v>
      </c>
      <c r="D93" s="46">
        <v>9.0000000000000006E-5</v>
      </c>
      <c r="E93" s="46">
        <v>9.0000000000000006E-5</v>
      </c>
      <c r="F93" s="46">
        <v>9.0000000000000006E-5</v>
      </c>
      <c r="G93" s="46">
        <v>-8.3000000000000001E-4</v>
      </c>
      <c r="H93" s="46">
        <v>-8.3000000000000001E-4</v>
      </c>
      <c r="I93" s="46">
        <v>-8.3000000000000001E-4</v>
      </c>
      <c r="J93" s="46">
        <v>-8.3000000000000001E-4</v>
      </c>
      <c r="K93" s="46">
        <v>-8.3000000000000001E-4</v>
      </c>
      <c r="L93" s="46">
        <v>-8.3000000000000001E-4</v>
      </c>
      <c r="M93" s="46">
        <v>-8.3000000000000001E-4</v>
      </c>
      <c r="N93" s="46">
        <v>-8.3000000000000001E-4</v>
      </c>
      <c r="O93" s="46">
        <v>-8.3000000000000001E-4</v>
      </c>
      <c r="P93" s="46">
        <v>-8.3000000000000001E-4</v>
      </c>
      <c r="Q93" s="46">
        <v>-8.3000000000000001E-4</v>
      </c>
      <c r="R93" s="46">
        <v>-8.3000000000000001E-4</v>
      </c>
      <c r="S93" s="46">
        <v>-9.3000000000000005E-4</v>
      </c>
      <c r="T93" s="46">
        <v>-9.3000000000000005E-4</v>
      </c>
      <c r="U93" s="46">
        <v>-9.3000000000000005E-4</v>
      </c>
      <c r="V93" s="46">
        <v>-9.3000000000000005E-4</v>
      </c>
      <c r="W93" s="46">
        <v>-9.3000000000000005E-4</v>
      </c>
      <c r="X93" s="46">
        <v>-9.3000000000000005E-4</v>
      </c>
      <c r="Y93" s="46">
        <v>-9.3000000000000005E-4</v>
      </c>
      <c r="Z93" s="46">
        <v>-9.3000000000000005E-4</v>
      </c>
      <c r="AA93" s="46">
        <v>-9.3000000000000005E-4</v>
      </c>
      <c r="AB93" s="6">
        <v>-9.3000000000000005E-4</v>
      </c>
      <c r="AC93" s="6">
        <v>-9.3000000000000005E-4</v>
      </c>
      <c r="AD93" s="6">
        <v>-9.3000000000000005E-4</v>
      </c>
      <c r="AE93" s="6">
        <v>-7.3999999999999999E-4</v>
      </c>
      <c r="AF93" s="6">
        <v>-7.3999999999999999E-4</v>
      </c>
      <c r="AG93" s="6">
        <v>-7.3999999999999999E-4</v>
      </c>
      <c r="AH93" s="6">
        <v>-7.3999999999999999E-4</v>
      </c>
      <c r="AI93" s="6">
        <v>-7.3999999999999999E-4</v>
      </c>
      <c r="AJ93" s="6">
        <v>-7.3999999999999999E-4</v>
      </c>
      <c r="AK93" s="6">
        <v>-7.3999999999999999E-4</v>
      </c>
      <c r="AL93" s="6">
        <v>-7.3999999999999999E-4</v>
      </c>
      <c r="AM93" s="6">
        <v>-7.3999999999999999E-4</v>
      </c>
      <c r="AN93" s="6" t="s">
        <v>159</v>
      </c>
      <c r="AO93" s="6">
        <v>-7.3999999999999999E-4</v>
      </c>
      <c r="AP93" s="6">
        <v>-7.3999999999999999E-4</v>
      </c>
      <c r="AQ93" s="6">
        <v>-1.49E-3</v>
      </c>
      <c r="AR93" s="6">
        <v>-1.49E-3</v>
      </c>
      <c r="AS93" s="6">
        <v>-1.49E-3</v>
      </c>
      <c r="AT93" s="6">
        <v>-1.49E-3</v>
      </c>
      <c r="AU93" s="6">
        <v>-1.49E-3</v>
      </c>
      <c r="AV93" s="6">
        <v>-1.49E-3</v>
      </c>
      <c r="AW93" s="6">
        <v>-1.49E-3</v>
      </c>
      <c r="AX93" s="6">
        <v>-1.49E-3</v>
      </c>
      <c r="AY93" s="6">
        <v>-1.49E-3</v>
      </c>
    </row>
    <row r="94" spans="2:51" x14ac:dyDescent="0.3">
      <c r="B94" s="44" t="s">
        <v>76</v>
      </c>
      <c r="C94" s="44" t="s">
        <v>75</v>
      </c>
      <c r="D94" s="46">
        <v>4.8000000000000001E-4</v>
      </c>
      <c r="E94" s="46">
        <v>4.8000000000000001E-4</v>
      </c>
      <c r="F94" s="46">
        <v>4.8000000000000001E-4</v>
      </c>
      <c r="G94" s="46">
        <v>-4.0000000000000003E-5</v>
      </c>
      <c r="H94" s="46">
        <v>-4.0000000000000003E-5</v>
      </c>
      <c r="I94" s="46">
        <v>-4.0000000000000003E-5</v>
      </c>
      <c r="J94" s="46">
        <v>-4.0000000000000003E-5</v>
      </c>
      <c r="K94" s="46">
        <v>-4.0000000000000003E-5</v>
      </c>
      <c r="L94" s="46">
        <v>-4.0000000000000003E-5</v>
      </c>
      <c r="M94" s="46">
        <v>-4.0000000000000003E-5</v>
      </c>
      <c r="N94" s="46">
        <v>-4.0000000000000003E-5</v>
      </c>
      <c r="O94" s="46">
        <v>-4.0000000000000003E-5</v>
      </c>
      <c r="P94" s="46">
        <v>-4.0000000000000003E-5</v>
      </c>
      <c r="Q94" s="46">
        <v>-4.0000000000000003E-5</v>
      </c>
      <c r="R94" s="46">
        <v>-4.0000000000000003E-5</v>
      </c>
      <c r="S94" s="46">
        <v>-2.1000000000000001E-4</v>
      </c>
      <c r="T94" s="46">
        <v>-2.1000000000000001E-4</v>
      </c>
      <c r="U94" s="46">
        <v>-2.1000000000000001E-4</v>
      </c>
      <c r="V94" s="46">
        <v>-2.1000000000000001E-4</v>
      </c>
      <c r="W94" s="46">
        <v>-2.1000000000000001E-4</v>
      </c>
      <c r="X94" s="46">
        <v>-2.1000000000000001E-4</v>
      </c>
      <c r="Y94" s="46">
        <v>-2.1000000000000001E-4</v>
      </c>
      <c r="Z94" s="46">
        <v>-2.1000000000000001E-4</v>
      </c>
      <c r="AA94" s="46">
        <v>-2.1000000000000001E-4</v>
      </c>
      <c r="AB94" s="6">
        <v>-2.1000000000000001E-4</v>
      </c>
      <c r="AC94" s="6">
        <v>-2.1000000000000001E-4</v>
      </c>
      <c r="AD94" s="6">
        <v>-2.1000000000000001E-4</v>
      </c>
      <c r="AE94" s="6">
        <v>-8.0000000000000007E-5</v>
      </c>
      <c r="AF94" s="6">
        <v>-8.0000000000000007E-5</v>
      </c>
      <c r="AG94" s="6">
        <v>-8.0000000000000007E-5</v>
      </c>
      <c r="AH94" s="6">
        <v>-8.0000000000000007E-5</v>
      </c>
      <c r="AI94" s="6">
        <v>-8.0000000000000007E-5</v>
      </c>
      <c r="AJ94" s="6">
        <v>-8.0000000000000007E-5</v>
      </c>
      <c r="AK94" s="6">
        <v>-8.0000000000000007E-5</v>
      </c>
      <c r="AL94" s="6">
        <v>-8.0000000000000007E-5</v>
      </c>
      <c r="AM94" s="6">
        <v>-8.0000000000000007E-5</v>
      </c>
      <c r="AN94" s="6">
        <v>1.8000000000000001E-4</v>
      </c>
      <c r="AO94" s="6">
        <v>-8.0000000000000007E-5</v>
      </c>
      <c r="AP94" s="6">
        <v>-8.0000000000000007E-5</v>
      </c>
      <c r="AQ94" s="6">
        <v>4.0000000000000003E-5</v>
      </c>
      <c r="AR94" s="6">
        <v>4.0000000000000003E-5</v>
      </c>
      <c r="AS94" s="6">
        <v>4.0000000000000003E-5</v>
      </c>
      <c r="AT94" s="6">
        <v>4.0000000000000003E-5</v>
      </c>
      <c r="AU94" s="6">
        <v>4.0000000000000003E-5</v>
      </c>
      <c r="AV94" s="6">
        <v>4.0000000000000003E-5</v>
      </c>
      <c r="AW94" s="6">
        <v>4.0000000000000003E-5</v>
      </c>
      <c r="AX94" s="6">
        <v>4.0000000000000003E-5</v>
      </c>
      <c r="AY94" s="6">
        <v>4.0000000000000003E-5</v>
      </c>
    </row>
    <row r="95" spans="2:51" x14ac:dyDescent="0.3">
      <c r="B95" s="103" t="s">
        <v>77</v>
      </c>
      <c r="C95" s="103"/>
      <c r="D95" s="48">
        <v>-0.19960999999999998</v>
      </c>
      <c r="E95" s="48">
        <v>-0.20018999999999998</v>
      </c>
      <c r="F95" s="48">
        <v>-0.17261000000000001</v>
      </c>
      <c r="G95" s="48">
        <v>-0.16065000000000002</v>
      </c>
      <c r="H95" s="48">
        <v>-0.15523999999999999</v>
      </c>
      <c r="I95" s="48">
        <v>-0.16672999999999999</v>
      </c>
      <c r="J95" s="48">
        <v>-0.16864999999999999</v>
      </c>
      <c r="K95" s="48">
        <v>-0.16768</v>
      </c>
      <c r="L95" s="48">
        <v>-0.17594000000000001</v>
      </c>
      <c r="M95" s="48">
        <v>-0.18897000000000003</v>
      </c>
      <c r="N95" s="48">
        <v>-0.19299000000000002</v>
      </c>
      <c r="O95" s="48">
        <v>-0.21082000000000001</v>
      </c>
      <c r="P95" s="48">
        <v>-0.23463000000000001</v>
      </c>
      <c r="Q95" s="48">
        <v>-0.23946999999999999</v>
      </c>
      <c r="R95" s="48">
        <v>-0.20528000000000002</v>
      </c>
      <c r="S95" s="48">
        <v>-0.20103000000000004</v>
      </c>
      <c r="T95" s="48">
        <v>-0.19231000000000004</v>
      </c>
      <c r="U95" s="48">
        <v>-0.16656000000000001</v>
      </c>
      <c r="V95" s="48">
        <v>-0.16687000000000002</v>
      </c>
      <c r="W95" s="48">
        <v>-0.16484000000000001</v>
      </c>
      <c r="X95" s="48">
        <v>-0.16728000000000001</v>
      </c>
      <c r="Y95" s="48">
        <v>-0.17087000000000002</v>
      </c>
      <c r="Z95" s="48">
        <v>-0.17875000000000002</v>
      </c>
      <c r="AA95" s="48">
        <v>-0.19937000000000002</v>
      </c>
      <c r="AB95" s="48">
        <v>-0.21458000000000002</v>
      </c>
      <c r="AC95" s="48">
        <v>-0.2157</v>
      </c>
      <c r="AD95" s="48">
        <v>-0.18388000000000002</v>
      </c>
      <c r="AE95" s="49">
        <v>-0.16322</v>
      </c>
      <c r="AF95" s="49">
        <v>-0.15665999999999997</v>
      </c>
      <c r="AG95" s="49">
        <v>-0.14203000000000002</v>
      </c>
      <c r="AH95" s="49">
        <v>-0.14782000000000001</v>
      </c>
      <c r="AI95" s="49">
        <v>-0.1472</v>
      </c>
      <c r="AJ95" s="49">
        <v>-0.14568</v>
      </c>
      <c r="AK95" s="49">
        <v>-0.14354</v>
      </c>
      <c r="AL95" s="49">
        <v>-0.15358000000000002</v>
      </c>
      <c r="AM95" s="49">
        <v>-0.16927</v>
      </c>
      <c r="AN95" s="49">
        <v>-0.19972999999999996</v>
      </c>
      <c r="AO95" s="49">
        <v>-0.1852</v>
      </c>
      <c r="AP95" s="49">
        <v>-0.16305</v>
      </c>
      <c r="AQ95" s="49">
        <v>-0.16369000000000003</v>
      </c>
      <c r="AR95" s="49">
        <v>-0.15719000000000002</v>
      </c>
      <c r="AS95" s="49">
        <v>-0.15001</v>
      </c>
      <c r="AT95" s="49">
        <v>-0.15110999999999999</v>
      </c>
      <c r="AU95" s="49">
        <v>-0.14975000000000002</v>
      </c>
      <c r="AV95" s="49">
        <v>-0.14859000000000003</v>
      </c>
      <c r="AW95" s="49">
        <v>-0.16849</v>
      </c>
      <c r="AX95" s="49">
        <v>-0.17603000000000005</v>
      </c>
      <c r="AY95" s="49">
        <v>-0.18468000000000004</v>
      </c>
    </row>
    <row r="96" spans="2:51" x14ac:dyDescent="0.3">
      <c r="B96" s="103" t="s">
        <v>78</v>
      </c>
      <c r="C96" s="103"/>
      <c r="D96" s="48">
        <v>-0.11527</v>
      </c>
      <c r="E96" s="48">
        <v>-0.11584999999999999</v>
      </c>
      <c r="F96" s="48">
        <v>-8.8270000000000001E-2</v>
      </c>
      <c r="G96" s="48">
        <v>-7.8420000000000004E-2</v>
      </c>
      <c r="H96" s="48">
        <v>-7.3010000000000005E-2</v>
      </c>
      <c r="I96" s="48">
        <v>-8.4500000000000006E-2</v>
      </c>
      <c r="J96" s="48">
        <v>-8.5139999999999993E-2</v>
      </c>
      <c r="K96" s="48">
        <v>-8.4169999999999995E-2</v>
      </c>
      <c r="L96" s="48">
        <v>-8.4570000000000006E-2</v>
      </c>
      <c r="M96" s="48">
        <v>-9.6320000000000017E-2</v>
      </c>
      <c r="N96" s="48">
        <v>-0.10034000000000001</v>
      </c>
      <c r="O96" s="48">
        <v>-0.11817000000000001</v>
      </c>
      <c r="P96" s="48">
        <v>-0.14012000000000002</v>
      </c>
      <c r="Q96" s="48">
        <v>-0.14496000000000001</v>
      </c>
      <c r="R96" s="48">
        <v>-0.11077000000000001</v>
      </c>
      <c r="S96" s="48">
        <v>-0.10757000000000001</v>
      </c>
      <c r="T96" s="48">
        <v>-9.8850000000000007E-2</v>
      </c>
      <c r="U96" s="48">
        <v>-7.3100000000000012E-2</v>
      </c>
      <c r="V96" s="48">
        <v>-7.5450000000000017E-2</v>
      </c>
      <c r="W96" s="48">
        <v>-7.3420000000000013E-2</v>
      </c>
      <c r="X96" s="48">
        <v>-7.393000000000001E-2</v>
      </c>
      <c r="Y96" s="48">
        <v>-7.6140000000000013E-2</v>
      </c>
      <c r="Z96" s="48">
        <v>-8.4020000000000011E-2</v>
      </c>
      <c r="AA96" s="48">
        <v>-0.10464000000000001</v>
      </c>
      <c r="AB96" s="48">
        <v>-0.12562000000000001</v>
      </c>
      <c r="AC96" s="48">
        <v>-0.12673999999999999</v>
      </c>
      <c r="AD96" s="48">
        <v>-9.4920000000000004E-2</v>
      </c>
      <c r="AE96" s="49">
        <v>-8.3290000000000003E-2</v>
      </c>
      <c r="AF96" s="49">
        <v>-7.6730000000000007E-2</v>
      </c>
      <c r="AG96" s="49">
        <v>-6.2100000000000002E-2</v>
      </c>
      <c r="AH96" s="49">
        <v>-6.5759999999999999E-2</v>
      </c>
      <c r="AI96" s="49">
        <v>-6.5140000000000003E-2</v>
      </c>
      <c r="AJ96" s="49">
        <v>-6.2800000000000009E-2</v>
      </c>
      <c r="AK96" s="49">
        <v>-6.1130000000000004E-2</v>
      </c>
      <c r="AL96" s="49">
        <v>-7.1169999999999997E-2</v>
      </c>
      <c r="AM96" s="49">
        <v>-8.6860000000000007E-2</v>
      </c>
      <c r="AN96" s="49">
        <v>-0.1036</v>
      </c>
      <c r="AO96" s="49">
        <v>-0.10279000000000001</v>
      </c>
      <c r="AP96" s="49">
        <v>-8.0640000000000003E-2</v>
      </c>
      <c r="AQ96" s="49">
        <v>-7.4290000000000009E-2</v>
      </c>
      <c r="AR96" s="49">
        <v>-6.7790000000000003E-2</v>
      </c>
      <c r="AS96" s="49">
        <v>-6.0609999999999997E-2</v>
      </c>
      <c r="AT96" s="49">
        <v>-6.316999999999999E-2</v>
      </c>
      <c r="AU96" s="49">
        <v>-6.1809999999999997E-2</v>
      </c>
      <c r="AV96" s="49">
        <v>-6.0649999999999996E-2</v>
      </c>
      <c r="AW96" s="49">
        <v>-8.072E-2</v>
      </c>
      <c r="AX96" s="49">
        <v>-8.8260000000000005E-2</v>
      </c>
      <c r="AY96" s="49">
        <v>-9.691000000000001E-2</v>
      </c>
    </row>
    <row r="98" spans="2:51" x14ac:dyDescent="0.3">
      <c r="B98" s="1" t="s">
        <v>21</v>
      </c>
      <c r="C98" s="1" t="s">
        <v>132</v>
      </c>
      <c r="D98" s="1" t="s">
        <v>185</v>
      </c>
      <c r="E98" s="1" t="s">
        <v>186</v>
      </c>
      <c r="F98" s="1" t="s">
        <v>187</v>
      </c>
      <c r="G98" s="1" t="s">
        <v>188</v>
      </c>
      <c r="H98" s="1" t="s">
        <v>189</v>
      </c>
      <c r="I98" s="1" t="s">
        <v>190</v>
      </c>
      <c r="J98" s="1" t="s">
        <v>191</v>
      </c>
      <c r="K98" s="1" t="s">
        <v>192</v>
      </c>
      <c r="L98" s="1" t="s">
        <v>193</v>
      </c>
      <c r="M98" s="1" t="s">
        <v>194</v>
      </c>
      <c r="N98" s="1" t="s">
        <v>195</v>
      </c>
      <c r="O98" s="1" t="s">
        <v>196</v>
      </c>
      <c r="P98" s="1" t="s">
        <v>197</v>
      </c>
      <c r="Q98" s="1" t="s">
        <v>198</v>
      </c>
      <c r="R98" s="1" t="s">
        <v>199</v>
      </c>
      <c r="S98" s="1" t="s">
        <v>200</v>
      </c>
      <c r="T98" s="1" t="s">
        <v>201</v>
      </c>
      <c r="U98" s="1" t="s">
        <v>202</v>
      </c>
      <c r="V98" s="1" t="s">
        <v>203</v>
      </c>
      <c r="W98" s="1" t="s">
        <v>204</v>
      </c>
      <c r="X98" s="1" t="s">
        <v>205</v>
      </c>
      <c r="Y98" s="1" t="s">
        <v>206</v>
      </c>
      <c r="Z98" s="1" t="s">
        <v>207</v>
      </c>
      <c r="AA98" s="1" t="s">
        <v>208</v>
      </c>
      <c r="AB98" s="1" t="s">
        <v>209</v>
      </c>
      <c r="AC98" s="1" t="s">
        <v>210</v>
      </c>
      <c r="AD98" s="1" t="s">
        <v>211</v>
      </c>
      <c r="AE98" s="1" t="s">
        <v>212</v>
      </c>
      <c r="AF98" s="1" t="s">
        <v>213</v>
      </c>
      <c r="AG98" s="1" t="s">
        <v>214</v>
      </c>
      <c r="AH98" s="1" t="s">
        <v>215</v>
      </c>
      <c r="AI98" s="1" t="s">
        <v>216</v>
      </c>
      <c r="AJ98" s="1" t="s">
        <v>217</v>
      </c>
      <c r="AK98" s="1" t="s">
        <v>218</v>
      </c>
      <c r="AL98" s="1" t="s">
        <v>219</v>
      </c>
      <c r="AM98" s="1" t="s">
        <v>220</v>
      </c>
      <c r="AN98" s="1" t="s">
        <v>221</v>
      </c>
      <c r="AO98" s="1" t="s">
        <v>222</v>
      </c>
      <c r="AP98" s="1" t="s">
        <v>223</v>
      </c>
      <c r="AQ98" s="1" t="s">
        <v>224</v>
      </c>
      <c r="AR98" s="1" t="s">
        <v>225</v>
      </c>
      <c r="AS98" s="1" t="s">
        <v>226</v>
      </c>
      <c r="AT98" s="1" t="s">
        <v>227</v>
      </c>
      <c r="AU98" s="1" t="s">
        <v>228</v>
      </c>
      <c r="AV98" s="1" t="s">
        <v>229</v>
      </c>
      <c r="AW98" s="1" t="s">
        <v>230</v>
      </c>
      <c r="AX98" s="1" t="s">
        <v>231</v>
      </c>
      <c r="AY98" s="1" t="s">
        <v>232</v>
      </c>
    </row>
    <row r="99" spans="2:51" x14ac:dyDescent="0.3">
      <c r="B99" s="44" t="s">
        <v>52</v>
      </c>
      <c r="C99" s="44" t="s">
        <v>53</v>
      </c>
      <c r="D99" s="6">
        <v>9.4920000000000004E-2</v>
      </c>
      <c r="E99" s="6">
        <v>9.4920000000000004E-2</v>
      </c>
      <c r="F99" s="6">
        <v>9.4920000000000004E-2</v>
      </c>
      <c r="G99" s="6">
        <v>8.0680000000000002E-2</v>
      </c>
      <c r="H99" s="6">
        <v>8.0680000000000002E-2</v>
      </c>
      <c r="I99" s="6">
        <v>8.0680000000000002E-2</v>
      </c>
      <c r="J99" s="6">
        <v>8.0680000000000002E-2</v>
      </c>
      <c r="K99" s="6">
        <v>8.0680000000000002E-2</v>
      </c>
      <c r="L99" s="6">
        <v>8.0680000000000002E-2</v>
      </c>
      <c r="M99" s="6">
        <v>0.10864</v>
      </c>
      <c r="N99" s="6">
        <v>0.10864</v>
      </c>
      <c r="O99" s="6">
        <v>0.10864</v>
      </c>
      <c r="P99" s="6">
        <v>0.10864</v>
      </c>
      <c r="Q99" s="6">
        <v>0.10864</v>
      </c>
      <c r="R99" s="6">
        <v>0.10864</v>
      </c>
      <c r="S99" s="6">
        <v>8.6790000000000006E-2</v>
      </c>
      <c r="T99" s="6">
        <v>8.6790000000000006E-2</v>
      </c>
      <c r="U99" s="6">
        <v>8.6790000000000006E-2</v>
      </c>
      <c r="V99" s="6">
        <v>8.6790000000000006E-2</v>
      </c>
      <c r="W99" s="6">
        <v>8.6790000000000006E-2</v>
      </c>
      <c r="X99" s="6">
        <v>8.6790000000000006E-2</v>
      </c>
      <c r="Y99" s="6">
        <v>9.8140000000000005E-2</v>
      </c>
      <c r="Z99" s="6">
        <v>9.8140000000000005E-2</v>
      </c>
      <c r="AA99" s="6">
        <v>9.8140000000000005E-2</v>
      </c>
      <c r="AB99" s="6">
        <v>9.8140000000000005E-2</v>
      </c>
      <c r="AC99" s="6">
        <v>9.8140000000000005E-2</v>
      </c>
      <c r="AD99" s="6">
        <v>9.8140000000000005E-2</v>
      </c>
      <c r="AE99" s="6">
        <v>6.5799999999999997E-2</v>
      </c>
      <c r="AF99" s="6">
        <v>6.5799999999999997E-2</v>
      </c>
      <c r="AG99" s="6">
        <v>6.5799999999999997E-2</v>
      </c>
      <c r="AH99" s="6">
        <v>6.5799999999999997E-2</v>
      </c>
      <c r="AI99" s="6">
        <v>6.5799999999999997E-2</v>
      </c>
      <c r="AJ99" s="6">
        <v>6.5799999999999997E-2</v>
      </c>
      <c r="AK99" s="6">
        <v>8.1500000000000003E-2</v>
      </c>
      <c r="AL99" s="6">
        <v>8.1500000000000003E-2</v>
      </c>
      <c r="AM99" s="6">
        <v>8.1500000000000003E-2</v>
      </c>
      <c r="AN99" s="6">
        <v>8.1500000000000003E-2</v>
      </c>
      <c r="AO99" s="6">
        <v>8.1500000000000003E-2</v>
      </c>
      <c r="AP99" s="6">
        <v>8.1500000000000003E-2</v>
      </c>
      <c r="AQ99" s="6">
        <v>5.6669999999999998E-2</v>
      </c>
      <c r="AR99" s="6">
        <v>5.6669999999999998E-2</v>
      </c>
      <c r="AS99" s="6">
        <v>5.6669999999999998E-2</v>
      </c>
      <c r="AT99" s="6">
        <v>5.6669999999999998E-2</v>
      </c>
      <c r="AU99" s="6">
        <v>5.6669999999999998E-2</v>
      </c>
      <c r="AV99" s="6">
        <v>5.6669999999999998E-2</v>
      </c>
      <c r="AW99" s="6">
        <v>8.7300000000000003E-2</v>
      </c>
      <c r="AX99" s="6">
        <v>8.7300000000000003E-2</v>
      </c>
      <c r="AY99" s="6">
        <v>8.7300000000000003E-2</v>
      </c>
    </row>
    <row r="100" spans="2:51" x14ac:dyDescent="0.3">
      <c r="B100" s="44" t="s">
        <v>55</v>
      </c>
      <c r="C100" s="44" t="s">
        <v>53</v>
      </c>
      <c r="D100" s="6">
        <v>-3.0400000000000002E-3</v>
      </c>
      <c r="E100" s="6">
        <v>-3.0400000000000002E-3</v>
      </c>
      <c r="F100" s="6">
        <v>-3.0400000000000002E-3</v>
      </c>
      <c r="G100" s="6">
        <v>-4.0999999999999999E-4</v>
      </c>
      <c r="H100" s="6">
        <v>-4.0999999999999999E-4</v>
      </c>
      <c r="I100" s="6">
        <v>-4.0999999999999999E-4</v>
      </c>
      <c r="J100" s="6">
        <v>-4.0999999999999999E-4</v>
      </c>
      <c r="K100" s="6">
        <v>-4.0999999999999999E-4</v>
      </c>
      <c r="L100" s="6">
        <v>-4.0999999999999999E-4</v>
      </c>
      <c r="M100" s="6">
        <v>-4.0999999999999999E-4</v>
      </c>
      <c r="N100" s="6">
        <v>-4.0999999999999999E-4</v>
      </c>
      <c r="O100" s="6">
        <v>-4.0999999999999999E-4</v>
      </c>
      <c r="P100" s="6">
        <v>-4.0999999999999999E-4</v>
      </c>
      <c r="Q100" s="6">
        <v>-4.0999999999999999E-4</v>
      </c>
      <c r="R100" s="6">
        <v>-4.0999999999999999E-4</v>
      </c>
      <c r="S100" s="6">
        <v>1.5399999999999999E-3</v>
      </c>
      <c r="T100" s="6">
        <v>1.5399999999999999E-3</v>
      </c>
      <c r="U100" s="6">
        <v>1.5399999999999999E-3</v>
      </c>
      <c r="V100" s="6">
        <v>1.5399999999999999E-3</v>
      </c>
      <c r="W100" s="6">
        <v>1.5399999999999999E-3</v>
      </c>
      <c r="X100" s="6">
        <v>1.5399999999999999E-3</v>
      </c>
      <c r="Y100" s="6">
        <v>1.5399999999999999E-3</v>
      </c>
      <c r="Z100" s="6">
        <v>1.5399999999999999E-3</v>
      </c>
      <c r="AA100" s="6">
        <v>1.5399999999999999E-3</v>
      </c>
      <c r="AB100" s="6">
        <v>1.5399999999999999E-3</v>
      </c>
      <c r="AC100" s="6">
        <v>1.5399999999999999E-3</v>
      </c>
      <c r="AD100" s="6">
        <v>1.5399999999999999E-3</v>
      </c>
      <c r="AE100" s="6">
        <v>9.3999999999999997E-4</v>
      </c>
      <c r="AF100" s="6">
        <v>9.3999999999999997E-4</v>
      </c>
      <c r="AG100" s="6">
        <v>9.3999999999999997E-4</v>
      </c>
      <c r="AH100" s="6">
        <v>9.3999999999999997E-4</v>
      </c>
      <c r="AI100" s="6">
        <v>9.3999999999999997E-4</v>
      </c>
      <c r="AJ100" s="6">
        <v>9.3999999999999997E-4</v>
      </c>
      <c r="AK100" s="6">
        <v>9.3999999999999997E-4</v>
      </c>
      <c r="AL100" s="6">
        <v>9.3999999999999997E-4</v>
      </c>
      <c r="AM100" s="6">
        <v>9.3999999999999997E-4</v>
      </c>
      <c r="AN100" s="6">
        <v>9.3999999999999997E-4</v>
      </c>
      <c r="AO100" s="6">
        <v>9.3999999999999997E-4</v>
      </c>
      <c r="AP100" s="6">
        <v>9.3999999999999997E-4</v>
      </c>
      <c r="AQ100" s="6">
        <v>5.6800000000000002E-3</v>
      </c>
      <c r="AR100" s="6">
        <v>5.6800000000000002E-3</v>
      </c>
      <c r="AS100" s="6">
        <v>5.6800000000000002E-3</v>
      </c>
      <c r="AT100" s="6">
        <v>5.6800000000000002E-3</v>
      </c>
      <c r="AU100" s="6">
        <v>5.6800000000000002E-3</v>
      </c>
      <c r="AV100" s="6">
        <v>5.6800000000000002E-3</v>
      </c>
      <c r="AW100" s="6">
        <v>5.6800000000000002E-3</v>
      </c>
      <c r="AX100" s="6">
        <v>5.6800000000000002E-3</v>
      </c>
      <c r="AY100" s="6">
        <v>5.6800000000000002E-3</v>
      </c>
    </row>
    <row r="101" spans="2:51" x14ac:dyDescent="0.3">
      <c r="B101" s="45" t="s">
        <v>56</v>
      </c>
      <c r="C101" s="44" t="s">
        <v>53</v>
      </c>
      <c r="D101" s="6">
        <v>1.2199999999999999E-3</v>
      </c>
      <c r="E101" s="6">
        <v>1.2199999999999999E-3</v>
      </c>
      <c r="F101" s="6">
        <v>1.2199999999999999E-3</v>
      </c>
      <c r="G101" s="6">
        <v>1.5900000000000001E-3</v>
      </c>
      <c r="H101" s="6">
        <v>1.5900000000000001E-3</v>
      </c>
      <c r="I101" s="6">
        <v>1.5900000000000001E-3</v>
      </c>
      <c r="J101" s="6">
        <v>1.5900000000000001E-3</v>
      </c>
      <c r="K101" s="6">
        <v>1.5900000000000001E-3</v>
      </c>
      <c r="L101" s="6">
        <v>1.6299999999999999E-3</v>
      </c>
      <c r="M101" s="6">
        <v>1.6299999999999999E-3</v>
      </c>
      <c r="N101" s="6">
        <v>1.6299999999999999E-3</v>
      </c>
      <c r="O101" s="6">
        <v>1.6299999999999999E-3</v>
      </c>
      <c r="P101" s="6">
        <v>1.6299999999999999E-3</v>
      </c>
      <c r="Q101" s="6">
        <v>1.6299999999999999E-3</v>
      </c>
      <c r="R101" s="6">
        <v>1.6299999999999999E-3</v>
      </c>
      <c r="S101" s="6">
        <v>2.1700000000000001E-3</v>
      </c>
      <c r="T101" s="6">
        <v>2.1700000000000001E-3</v>
      </c>
      <c r="U101" s="6">
        <v>2.1700000000000001E-3</v>
      </c>
      <c r="V101" s="6">
        <v>2.1700000000000001E-3</v>
      </c>
      <c r="W101" s="6">
        <v>2.1700000000000001E-3</v>
      </c>
      <c r="X101" s="6">
        <v>2.1700000000000001E-3</v>
      </c>
      <c r="Y101" s="6">
        <v>2.1700000000000001E-3</v>
      </c>
      <c r="Z101" s="6">
        <v>2.1700000000000001E-3</v>
      </c>
      <c r="AA101" s="6">
        <v>2.1700000000000001E-3</v>
      </c>
      <c r="AB101" s="6">
        <v>2.1700000000000001E-3</v>
      </c>
      <c r="AC101" s="6">
        <v>2.1700000000000001E-3</v>
      </c>
      <c r="AD101" s="6">
        <v>2.1700000000000001E-3</v>
      </c>
      <c r="AE101" s="6">
        <v>2.2399999999999998E-3</v>
      </c>
      <c r="AF101" s="6">
        <v>2.2399999999999998E-3</v>
      </c>
      <c r="AG101" s="6">
        <v>2.2399999999999998E-3</v>
      </c>
      <c r="AH101" s="6">
        <v>2.2399999999999998E-3</v>
      </c>
      <c r="AI101" s="6">
        <v>2.2399999999999998E-3</v>
      </c>
      <c r="AJ101" s="6">
        <v>2.2399999999999998E-3</v>
      </c>
      <c r="AK101" s="6">
        <v>2.2399999999999998E-3</v>
      </c>
      <c r="AL101" s="6">
        <v>2.2399999999999998E-3</v>
      </c>
      <c r="AM101" s="6">
        <v>2.2399999999999998E-3</v>
      </c>
      <c r="AN101" s="6">
        <v>2.2399999999999998E-3</v>
      </c>
      <c r="AO101" s="6">
        <v>2.2399999999999998E-3</v>
      </c>
      <c r="AP101" s="6">
        <v>2.2399999999999998E-3</v>
      </c>
      <c r="AQ101" s="6">
        <v>2.1099999999999999E-3</v>
      </c>
      <c r="AR101" s="6">
        <v>2.1099999999999999E-3</v>
      </c>
      <c r="AS101" s="6">
        <v>2.1099999999999999E-3</v>
      </c>
      <c r="AT101" s="6">
        <v>2.1099999999999999E-3</v>
      </c>
      <c r="AU101" s="6">
        <v>2.1099999999999999E-3</v>
      </c>
      <c r="AV101" s="6">
        <v>2.1099999999999999E-3</v>
      </c>
      <c r="AW101" s="6">
        <v>2.1099999999999999E-3</v>
      </c>
      <c r="AX101" s="6">
        <v>2.1099999999999999E-3</v>
      </c>
      <c r="AY101" s="6">
        <v>2.1099999999999999E-3</v>
      </c>
    </row>
    <row r="102" spans="2:51" x14ac:dyDescent="0.3">
      <c r="B102" s="44" t="s">
        <v>57</v>
      </c>
      <c r="C102" s="44" t="s">
        <v>58</v>
      </c>
      <c r="D102" s="6">
        <v>4.6800000000000001E-3</v>
      </c>
      <c r="E102" s="46">
        <v>4.6800000000000001E-3</v>
      </c>
      <c r="F102" s="46">
        <v>4.6800000000000001E-3</v>
      </c>
      <c r="G102" s="6">
        <v>4.6800000000000001E-3</v>
      </c>
      <c r="H102" s="46">
        <v>4.6800000000000001E-3</v>
      </c>
      <c r="I102" s="46">
        <v>4.6800000000000001E-3</v>
      </c>
      <c r="J102" s="46">
        <v>4.6800000000000001E-3</v>
      </c>
      <c r="K102" s="46">
        <v>4.6800000000000001E-3</v>
      </c>
      <c r="L102" s="6">
        <v>4.0899999999999999E-3</v>
      </c>
      <c r="M102" s="6">
        <v>4.0899999999999999E-3</v>
      </c>
      <c r="N102" s="46">
        <v>4.0899999999999999E-3</v>
      </c>
      <c r="O102" s="46">
        <v>4.0899999999999999E-3</v>
      </c>
      <c r="P102" s="6">
        <v>4.0899999999999999E-3</v>
      </c>
      <c r="Q102" s="46">
        <v>4.0899999999999999E-3</v>
      </c>
      <c r="R102" s="46">
        <v>4.0899999999999999E-3</v>
      </c>
      <c r="S102" s="6">
        <v>4.0899999999999999E-3</v>
      </c>
      <c r="T102" s="6">
        <v>4.0899999999999999E-3</v>
      </c>
      <c r="U102" s="6">
        <v>4.0899999999999999E-3</v>
      </c>
      <c r="V102" s="6">
        <v>4.0899999999999999E-3</v>
      </c>
      <c r="W102" s="46">
        <v>4.0899999999999999E-3</v>
      </c>
      <c r="X102" s="46">
        <v>4.6499999999999996E-3</v>
      </c>
      <c r="Y102" s="6">
        <v>4.6499999999999996E-3</v>
      </c>
      <c r="Z102" s="46">
        <v>4.6499999999999996E-3</v>
      </c>
      <c r="AA102" s="46">
        <v>4.6499999999999996E-3</v>
      </c>
      <c r="AB102" s="6">
        <v>4.6499999999999996E-3</v>
      </c>
      <c r="AC102" s="6">
        <v>4.6499999999999996E-3</v>
      </c>
      <c r="AD102" s="6">
        <v>4.6499999999999996E-3</v>
      </c>
      <c r="AE102" s="6">
        <v>4.6499999999999996E-3</v>
      </c>
      <c r="AF102" s="6">
        <v>4.6499999999999996E-3</v>
      </c>
      <c r="AG102" s="6">
        <v>4.6499999999999996E-3</v>
      </c>
      <c r="AH102" s="6">
        <v>4.6499999999999996E-3</v>
      </c>
      <c r="AI102" s="6">
        <v>4.6499999999999996E-3</v>
      </c>
      <c r="AJ102" s="6">
        <v>4.7600000000000003E-3</v>
      </c>
      <c r="AK102" s="6">
        <v>4.7600000000000003E-3</v>
      </c>
      <c r="AL102" s="6">
        <v>4.7600000000000003E-3</v>
      </c>
      <c r="AM102" s="6">
        <v>4.7600000000000003E-3</v>
      </c>
      <c r="AN102" s="6">
        <v>4.7600000000000003E-3</v>
      </c>
      <c r="AO102" s="6">
        <v>4.7600000000000003E-3</v>
      </c>
      <c r="AP102" s="6">
        <v>4.7600000000000003E-3</v>
      </c>
      <c r="AQ102" s="6">
        <v>4.7600000000000003E-3</v>
      </c>
      <c r="AR102" s="6">
        <v>4.7600000000000003E-3</v>
      </c>
      <c r="AS102" s="6">
        <v>4.7600000000000003E-3</v>
      </c>
      <c r="AT102" s="6">
        <v>4.7600000000000003E-3</v>
      </c>
      <c r="AU102" s="6">
        <v>4.7600000000000003E-3</v>
      </c>
      <c r="AV102" s="6">
        <v>4.7600000000000003E-3</v>
      </c>
      <c r="AW102" s="6">
        <v>4.7600000000000003E-3</v>
      </c>
      <c r="AX102" s="6">
        <v>4.7600000000000003E-3</v>
      </c>
      <c r="AY102" s="6">
        <v>4.7600000000000003E-3</v>
      </c>
    </row>
    <row r="103" spans="2:51" x14ac:dyDescent="0.3">
      <c r="B103" s="44" t="s">
        <v>60</v>
      </c>
      <c r="C103" s="44" t="s">
        <v>58</v>
      </c>
      <c r="D103" s="6">
        <v>1.2199999999999999E-3</v>
      </c>
      <c r="E103" s="46">
        <v>1.2199999999999999E-3</v>
      </c>
      <c r="F103" s="46">
        <v>1.2199999999999999E-3</v>
      </c>
      <c r="G103" s="6">
        <v>1.2800000000000001E-3</v>
      </c>
      <c r="H103" s="46">
        <v>1.2800000000000001E-3</v>
      </c>
      <c r="I103" s="46">
        <v>1.2800000000000001E-3</v>
      </c>
      <c r="J103" s="46">
        <v>1.2800000000000001E-3</v>
      </c>
      <c r="K103" s="46">
        <v>1.2800000000000001E-3</v>
      </c>
      <c r="L103" s="6">
        <v>1.2800000000000001E-3</v>
      </c>
      <c r="M103" s="6">
        <v>1.2800000000000001E-3</v>
      </c>
      <c r="N103" s="46">
        <v>1.2800000000000001E-3</v>
      </c>
      <c r="O103" s="46">
        <v>1.2800000000000001E-3</v>
      </c>
      <c r="P103" s="6">
        <v>1.2800000000000001E-3</v>
      </c>
      <c r="Q103" s="46">
        <v>1.2800000000000001E-3</v>
      </c>
      <c r="R103" s="46">
        <v>1.2800000000000001E-3</v>
      </c>
      <c r="S103" s="6">
        <v>1.56E-3</v>
      </c>
      <c r="T103" s="6">
        <v>1.56E-3</v>
      </c>
      <c r="U103" s="6">
        <v>1.56E-3</v>
      </c>
      <c r="V103" s="6">
        <v>1.56E-3</v>
      </c>
      <c r="W103" s="46">
        <v>1.56E-3</v>
      </c>
      <c r="X103" s="46">
        <v>1.56E-3</v>
      </c>
      <c r="Y103" s="6">
        <v>1.56E-3</v>
      </c>
      <c r="Z103" s="46">
        <v>1.56E-3</v>
      </c>
      <c r="AA103" s="46">
        <v>1.56E-3</v>
      </c>
      <c r="AB103" s="6">
        <v>1.56E-3</v>
      </c>
      <c r="AC103" s="6">
        <v>1.56E-3</v>
      </c>
      <c r="AD103" s="6">
        <v>1.56E-3</v>
      </c>
      <c r="AE103" s="6">
        <v>1.6900000000000001E-3</v>
      </c>
      <c r="AF103" s="6">
        <v>1.6900000000000001E-3</v>
      </c>
      <c r="AG103" s="6">
        <v>1.6900000000000001E-3</v>
      </c>
      <c r="AH103" s="6">
        <v>1.6900000000000001E-3</v>
      </c>
      <c r="AI103" s="6">
        <v>1.6900000000000001E-3</v>
      </c>
      <c r="AJ103" s="6">
        <v>1.6900000000000001E-3</v>
      </c>
      <c r="AK103" s="6">
        <v>1.6900000000000001E-3</v>
      </c>
      <c r="AL103" s="6">
        <v>1.6900000000000001E-3</v>
      </c>
      <c r="AM103" s="6">
        <v>1.6900000000000001E-3</v>
      </c>
      <c r="AN103" s="6">
        <v>1.6900000000000001E-3</v>
      </c>
      <c r="AO103" s="6">
        <v>1.6900000000000001E-3</v>
      </c>
      <c r="AP103" s="6">
        <v>1.6900000000000001E-3</v>
      </c>
      <c r="AQ103" s="6">
        <v>1.7799999999999999E-3</v>
      </c>
      <c r="AR103" s="6">
        <v>1.7799999999999999E-3</v>
      </c>
      <c r="AS103" s="6">
        <v>1.7799999999999999E-3</v>
      </c>
      <c r="AT103" s="6">
        <v>1.7799999999999999E-3</v>
      </c>
      <c r="AU103" s="6">
        <v>1.7799999999999999E-3</v>
      </c>
      <c r="AV103" s="6">
        <v>1.7799999999999999E-3</v>
      </c>
      <c r="AW103" s="6">
        <v>1.7799999999999999E-3</v>
      </c>
      <c r="AX103" s="6">
        <v>1.7799999999999999E-3</v>
      </c>
      <c r="AY103" s="6">
        <v>1.7799999999999999E-3</v>
      </c>
    </row>
    <row r="104" spans="2:51" x14ac:dyDescent="0.3">
      <c r="B104" s="44" t="s">
        <v>61</v>
      </c>
      <c r="C104" s="44" t="s">
        <v>58</v>
      </c>
      <c r="D104" s="6">
        <v>-1.0000000000000001E-5</v>
      </c>
      <c r="E104" s="46">
        <v>-1.0000000000000001E-5</v>
      </c>
      <c r="F104" s="46">
        <v>-1.0000000000000001E-5</v>
      </c>
      <c r="G104" s="6">
        <v>-1.0000000000000001E-5</v>
      </c>
      <c r="H104" s="46">
        <v>-1.0000000000000001E-5</v>
      </c>
      <c r="I104" s="46">
        <v>-1.0000000000000001E-5</v>
      </c>
      <c r="J104" s="46">
        <v>-1.0000000000000001E-5</v>
      </c>
      <c r="K104" s="46">
        <v>-1.0000000000000001E-5</v>
      </c>
      <c r="L104" s="6">
        <v>-1.0000000000000001E-5</v>
      </c>
      <c r="M104" s="6">
        <v>-2.0000000000000002E-5</v>
      </c>
      <c r="N104" s="46">
        <v>-2.0000000000000002E-5</v>
      </c>
      <c r="O104" s="46">
        <v>-2.0000000000000002E-5</v>
      </c>
      <c r="P104" s="6">
        <v>-2.0000000000000002E-5</v>
      </c>
      <c r="Q104" s="46">
        <v>-2.0000000000000002E-5</v>
      </c>
      <c r="R104" s="46">
        <v>-2.0000000000000002E-5</v>
      </c>
      <c r="S104" s="6">
        <v>-2.0000000000000002E-5</v>
      </c>
      <c r="T104" s="6">
        <v>-2.0000000000000002E-5</v>
      </c>
      <c r="U104" s="6">
        <v>-2.0000000000000002E-5</v>
      </c>
      <c r="V104" s="6">
        <v>-2.0000000000000002E-5</v>
      </c>
      <c r="W104" s="46">
        <v>-2.0000000000000002E-5</v>
      </c>
      <c r="X104" s="46">
        <v>-2.0000000000000002E-5</v>
      </c>
      <c r="Y104" s="6">
        <v>-8.0000000000000007E-5</v>
      </c>
      <c r="Z104" s="46">
        <v>-8.0000000000000007E-5</v>
      </c>
      <c r="AA104" s="46">
        <v>-8.0000000000000007E-5</v>
      </c>
      <c r="AB104" s="6">
        <v>-8.0000000000000007E-5</v>
      </c>
      <c r="AC104" s="6">
        <v>-8.0000000000000007E-5</v>
      </c>
      <c r="AD104" s="6">
        <v>-8.0000000000000007E-5</v>
      </c>
      <c r="AE104" s="6">
        <v>-8.0000000000000007E-5</v>
      </c>
      <c r="AF104" s="6">
        <v>-8.0000000000000007E-5</v>
      </c>
      <c r="AG104" s="6">
        <v>-8.0000000000000007E-5</v>
      </c>
      <c r="AH104" s="6">
        <v>-8.0000000000000007E-5</v>
      </c>
      <c r="AI104" s="6">
        <v>-8.0000000000000007E-5</v>
      </c>
      <c r="AJ104" s="6">
        <v>-8.0000000000000007E-5</v>
      </c>
      <c r="AK104" s="6">
        <v>2.0000000000000002E-5</v>
      </c>
      <c r="AL104" s="6">
        <v>2.0000000000000002E-5</v>
      </c>
      <c r="AM104" s="6">
        <v>2.0000000000000002E-5</v>
      </c>
      <c r="AN104" s="6">
        <v>2.0000000000000002E-5</v>
      </c>
      <c r="AO104" s="6">
        <v>2.0000000000000002E-5</v>
      </c>
      <c r="AP104" s="6">
        <v>2.0000000000000002E-5</v>
      </c>
      <c r="AQ104" s="6">
        <v>2.0000000000000002E-5</v>
      </c>
      <c r="AR104" s="6">
        <v>2.0000000000000002E-5</v>
      </c>
      <c r="AS104" s="6">
        <v>2.0000000000000002E-5</v>
      </c>
      <c r="AT104" s="6">
        <v>2.0000000000000002E-5</v>
      </c>
      <c r="AU104" s="6">
        <v>2.0000000000000002E-5</v>
      </c>
      <c r="AV104" s="6">
        <v>2.0000000000000002E-5</v>
      </c>
      <c r="AW104" s="6">
        <v>-1E-4</v>
      </c>
      <c r="AX104" s="6">
        <v>-1E-4</v>
      </c>
      <c r="AY104" s="6">
        <v>-1E-4</v>
      </c>
    </row>
    <row r="105" spans="2:51" x14ac:dyDescent="0.3">
      <c r="B105" s="44" t="s">
        <v>62</v>
      </c>
      <c r="C105" s="44" t="s">
        <v>58</v>
      </c>
      <c r="D105" s="6">
        <v>0</v>
      </c>
      <c r="E105" s="46">
        <v>0</v>
      </c>
      <c r="F105" s="46">
        <v>0</v>
      </c>
      <c r="G105" s="6">
        <v>0</v>
      </c>
      <c r="H105" s="46">
        <v>0</v>
      </c>
      <c r="I105" s="46">
        <v>0</v>
      </c>
      <c r="J105" s="46">
        <v>0</v>
      </c>
      <c r="K105" s="46">
        <v>0</v>
      </c>
      <c r="L105" s="6">
        <v>0</v>
      </c>
      <c r="M105" s="6">
        <v>0</v>
      </c>
      <c r="N105" s="46">
        <v>0</v>
      </c>
      <c r="O105" s="46">
        <v>0</v>
      </c>
      <c r="P105" s="6">
        <v>0</v>
      </c>
      <c r="Q105" s="46">
        <v>0</v>
      </c>
      <c r="R105" s="46">
        <v>0</v>
      </c>
      <c r="S105" s="6">
        <v>0</v>
      </c>
      <c r="T105" s="6">
        <v>0</v>
      </c>
      <c r="U105" s="6">
        <v>0</v>
      </c>
      <c r="V105" s="6">
        <v>0</v>
      </c>
      <c r="W105" s="46">
        <v>0</v>
      </c>
      <c r="X105" s="46">
        <v>0</v>
      </c>
      <c r="Y105" s="6">
        <v>0</v>
      </c>
      <c r="Z105" s="46">
        <v>0</v>
      </c>
      <c r="AA105" s="4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row>
    <row r="106" spans="2:51" x14ac:dyDescent="0.3">
      <c r="B106" s="44" t="s">
        <v>63</v>
      </c>
      <c r="C106" s="44" t="s">
        <v>58</v>
      </c>
      <c r="D106" s="6">
        <v>-9.7999999999999997E-4</v>
      </c>
      <c r="E106" s="46">
        <v>-9.7999999999999997E-4</v>
      </c>
      <c r="F106" s="46">
        <v>-9.7999999999999997E-4</v>
      </c>
      <c r="G106" s="6">
        <v>-9.7999999999999997E-4</v>
      </c>
      <c r="H106" s="46">
        <v>-9.7999999999999997E-4</v>
      </c>
      <c r="I106" s="46">
        <v>-9.7999999999999997E-4</v>
      </c>
      <c r="J106" s="46">
        <v>-9.7999999999999997E-4</v>
      </c>
      <c r="K106" s="46">
        <v>-9.7999999999999997E-4</v>
      </c>
      <c r="L106" s="6">
        <v>-9.7999999999999997E-4</v>
      </c>
      <c r="M106" s="6">
        <v>-2.9E-4</v>
      </c>
      <c r="N106" s="46">
        <v>-2.9E-4</v>
      </c>
      <c r="O106" s="46">
        <v>-2.9E-4</v>
      </c>
      <c r="P106" s="6">
        <v>-2.9E-4</v>
      </c>
      <c r="Q106" s="46">
        <v>-2.9E-4</v>
      </c>
      <c r="R106" s="46">
        <v>-2.9E-4</v>
      </c>
      <c r="S106" s="6">
        <v>-2.9E-4</v>
      </c>
      <c r="T106" s="6">
        <v>-2.9E-4</v>
      </c>
      <c r="U106" s="6">
        <v>-2.9E-4</v>
      </c>
      <c r="V106" s="6">
        <v>-2.9E-4</v>
      </c>
      <c r="W106" s="46">
        <v>-2.9E-4</v>
      </c>
      <c r="X106" s="46">
        <v>-2.9E-4</v>
      </c>
      <c r="Y106" s="6">
        <v>5.8E-4</v>
      </c>
      <c r="Z106" s="46">
        <v>5.8E-4</v>
      </c>
      <c r="AA106" s="46">
        <v>5.8E-4</v>
      </c>
      <c r="AB106" s="6">
        <v>5.8E-4</v>
      </c>
      <c r="AC106" s="6">
        <v>5.8E-4</v>
      </c>
      <c r="AD106" s="6">
        <v>5.8E-4</v>
      </c>
      <c r="AE106" s="6">
        <v>5.8E-4</v>
      </c>
      <c r="AF106" s="6">
        <v>5.8E-4</v>
      </c>
      <c r="AG106" s="6">
        <v>5.8E-4</v>
      </c>
      <c r="AH106" s="6">
        <v>5.8E-4</v>
      </c>
      <c r="AI106" s="6">
        <v>5.8E-4</v>
      </c>
      <c r="AJ106" s="6">
        <v>5.8E-4</v>
      </c>
      <c r="AK106" s="6">
        <v>6.4000000000000005E-4</v>
      </c>
      <c r="AL106" s="6">
        <v>6.4000000000000005E-4</v>
      </c>
      <c r="AM106" s="6">
        <v>6.4000000000000005E-4</v>
      </c>
      <c r="AN106" s="6">
        <v>6.4000000000000005E-4</v>
      </c>
      <c r="AO106" s="6">
        <v>6.4000000000000005E-4</v>
      </c>
      <c r="AP106" s="6">
        <v>6.4000000000000005E-4</v>
      </c>
      <c r="AQ106" s="6">
        <v>6.4000000000000005E-4</v>
      </c>
      <c r="AR106" s="6">
        <v>6.4000000000000005E-4</v>
      </c>
      <c r="AS106" s="6">
        <v>6.4000000000000005E-4</v>
      </c>
      <c r="AT106" s="6">
        <v>6.4000000000000005E-4</v>
      </c>
      <c r="AU106" s="6">
        <v>6.4000000000000005E-4</v>
      </c>
      <c r="AV106" s="6">
        <v>6.4000000000000005E-4</v>
      </c>
      <c r="AW106" s="6">
        <v>-1.2E-4</v>
      </c>
      <c r="AX106" s="6">
        <v>-1.2E-4</v>
      </c>
      <c r="AY106" s="6">
        <v>-1.2E-4</v>
      </c>
    </row>
    <row r="107" spans="2:51" x14ac:dyDescent="0.3">
      <c r="B107" s="44" t="s">
        <v>64</v>
      </c>
      <c r="C107" s="44" t="s">
        <v>58</v>
      </c>
      <c r="D107" s="6">
        <v>1.1800000000000001E-3</v>
      </c>
      <c r="E107" s="46">
        <v>1.1800000000000001E-3</v>
      </c>
      <c r="F107" s="46">
        <v>1.1800000000000001E-3</v>
      </c>
      <c r="G107" s="6">
        <v>1.1800000000000001E-3</v>
      </c>
      <c r="H107" s="46">
        <v>1.1800000000000001E-3</v>
      </c>
      <c r="I107" s="46">
        <v>1.1800000000000001E-3</v>
      </c>
      <c r="J107" s="46">
        <v>1.8400000000000001E-3</v>
      </c>
      <c r="K107" s="46">
        <v>1.8400000000000001E-3</v>
      </c>
      <c r="L107" s="6">
        <v>1.8400000000000001E-3</v>
      </c>
      <c r="M107" s="6">
        <v>1.8400000000000001E-3</v>
      </c>
      <c r="N107" s="46">
        <v>1.8400000000000001E-3</v>
      </c>
      <c r="O107" s="46">
        <v>1.8400000000000001E-3</v>
      </c>
      <c r="P107" s="6">
        <v>1.8400000000000001E-3</v>
      </c>
      <c r="Q107" s="46">
        <v>1.8400000000000001E-3</v>
      </c>
      <c r="R107" s="46">
        <v>1.8400000000000001E-3</v>
      </c>
      <c r="S107" s="6">
        <v>1.8400000000000001E-3</v>
      </c>
      <c r="T107" s="6">
        <v>1.8400000000000001E-3</v>
      </c>
      <c r="U107" s="6">
        <v>1.8400000000000001E-3</v>
      </c>
      <c r="V107" s="6">
        <v>-6.0999999999999997E-4</v>
      </c>
      <c r="W107" s="46">
        <v>-6.0999999999999997E-4</v>
      </c>
      <c r="X107" s="46">
        <v>-6.0999999999999997E-4</v>
      </c>
      <c r="Y107" s="6">
        <v>-6.0999999999999997E-4</v>
      </c>
      <c r="Z107" s="46">
        <v>-6.0999999999999997E-4</v>
      </c>
      <c r="AA107" s="46">
        <v>-6.0999999999999997E-4</v>
      </c>
      <c r="AB107" s="6">
        <v>-6.0999999999999997E-4</v>
      </c>
      <c r="AC107" s="6">
        <v>-6.0999999999999997E-4</v>
      </c>
      <c r="AD107" s="6">
        <v>-6.0999999999999997E-4</v>
      </c>
      <c r="AE107" s="6">
        <v>-6.0999999999999997E-4</v>
      </c>
      <c r="AF107" s="6">
        <v>-6.0999999999999997E-4</v>
      </c>
      <c r="AG107" s="6">
        <v>-6.0999999999999997E-4</v>
      </c>
      <c r="AH107" s="6">
        <v>1.1800000000000001E-3</v>
      </c>
      <c r="AI107" s="6">
        <v>1.1800000000000001E-3</v>
      </c>
      <c r="AJ107" s="6">
        <v>1.1800000000000001E-3</v>
      </c>
      <c r="AK107" s="6">
        <v>1.1800000000000001E-3</v>
      </c>
      <c r="AL107" s="6">
        <v>1.1800000000000001E-3</v>
      </c>
      <c r="AM107" s="6">
        <v>1.1800000000000001E-3</v>
      </c>
      <c r="AN107" s="6">
        <v>1.1800000000000001E-3</v>
      </c>
      <c r="AO107" s="6">
        <v>1.1800000000000001E-3</v>
      </c>
      <c r="AP107" s="6">
        <v>1.1800000000000001E-3</v>
      </c>
      <c r="AQ107" s="6">
        <v>1.1800000000000001E-3</v>
      </c>
      <c r="AR107" s="6">
        <v>1.1800000000000001E-3</v>
      </c>
      <c r="AS107" s="6">
        <v>1.1800000000000001E-3</v>
      </c>
      <c r="AT107" s="6">
        <v>-4.2000000000000002E-4</v>
      </c>
      <c r="AU107" s="6">
        <v>-4.2000000000000002E-4</v>
      </c>
      <c r="AV107" s="6">
        <v>-4.2000000000000002E-4</v>
      </c>
      <c r="AW107" s="6">
        <v>-4.2000000000000002E-4</v>
      </c>
      <c r="AX107" s="6">
        <v>-4.2000000000000002E-4</v>
      </c>
      <c r="AY107" s="6">
        <v>-4.2000000000000002E-4</v>
      </c>
    </row>
    <row r="108" spans="2:51" x14ac:dyDescent="0.3">
      <c r="B108" s="44" t="s">
        <v>65</v>
      </c>
      <c r="C108" s="44" t="s">
        <v>58</v>
      </c>
      <c r="D108" s="6">
        <v>-8.4999999999999995E-4</v>
      </c>
      <c r="E108" s="46">
        <v>-8.4999999999999995E-4</v>
      </c>
      <c r="F108" s="46">
        <v>-8.4999999999999995E-4</v>
      </c>
      <c r="G108" s="6">
        <v>-8.4999999999999995E-4</v>
      </c>
      <c r="H108" s="46">
        <v>-8.4999999999999995E-4</v>
      </c>
      <c r="I108" s="46">
        <v>-8.4999999999999995E-4</v>
      </c>
      <c r="J108" s="46">
        <v>-8.4999999999999995E-4</v>
      </c>
      <c r="K108" s="46">
        <v>-8.4999999999999995E-4</v>
      </c>
      <c r="L108" s="6">
        <v>-8.4999999999999995E-4</v>
      </c>
      <c r="M108" s="6">
        <v>-2.3000000000000001E-4</v>
      </c>
      <c r="N108" s="46">
        <v>-2.3000000000000001E-4</v>
      </c>
      <c r="O108" s="46">
        <v>-2.3000000000000001E-4</v>
      </c>
      <c r="P108" s="6">
        <v>-2.3000000000000001E-4</v>
      </c>
      <c r="Q108" s="46">
        <v>-2.3000000000000001E-4</v>
      </c>
      <c r="R108" s="46">
        <v>-2.3000000000000001E-4</v>
      </c>
      <c r="S108" s="6">
        <v>-2.3000000000000001E-4</v>
      </c>
      <c r="T108" s="6">
        <v>-2.3000000000000001E-4</v>
      </c>
      <c r="U108" s="6">
        <v>-2.3000000000000001E-4</v>
      </c>
      <c r="V108" s="6">
        <v>-2.3000000000000001E-4</v>
      </c>
      <c r="W108" s="46">
        <v>-2.3000000000000001E-4</v>
      </c>
      <c r="X108" s="46">
        <v>-2.3000000000000001E-4</v>
      </c>
      <c r="Y108" s="6">
        <v>-5.0000000000000002E-5</v>
      </c>
      <c r="Z108" s="46">
        <v>-5.0000000000000002E-5</v>
      </c>
      <c r="AA108" s="46">
        <v>-5.0000000000000002E-5</v>
      </c>
      <c r="AB108" s="6">
        <v>-5.0000000000000002E-5</v>
      </c>
      <c r="AC108" s="6">
        <v>-5.0000000000000002E-5</v>
      </c>
      <c r="AD108" s="6">
        <v>-5.0000000000000002E-5</v>
      </c>
      <c r="AE108" s="6">
        <v>-5.0000000000000002E-5</v>
      </c>
      <c r="AF108" s="6">
        <v>-5.0000000000000002E-5</v>
      </c>
      <c r="AG108" s="6">
        <v>-5.0000000000000002E-5</v>
      </c>
      <c r="AH108" s="6">
        <v>-5.0000000000000002E-5</v>
      </c>
      <c r="AI108" s="6">
        <v>-5.0000000000000002E-5</v>
      </c>
      <c r="AJ108" s="6">
        <v>-5.0000000000000002E-5</v>
      </c>
      <c r="AK108" s="6">
        <v>-7.2999999999999996E-4</v>
      </c>
      <c r="AL108" s="6">
        <v>-7.2999999999999996E-4</v>
      </c>
      <c r="AM108" s="6">
        <v>-7.2999999999999996E-4</v>
      </c>
      <c r="AN108" s="6">
        <v>-7.2999999999999996E-4</v>
      </c>
      <c r="AO108" s="6">
        <v>-7.2999999999999996E-4</v>
      </c>
      <c r="AP108" s="6">
        <v>-7.2999999999999996E-4</v>
      </c>
      <c r="AQ108" s="6">
        <v>-7.2999999999999996E-4</v>
      </c>
      <c r="AR108" s="6">
        <v>-7.2999999999999996E-4</v>
      </c>
      <c r="AS108" s="6">
        <v>-7.2999999999999996E-4</v>
      </c>
      <c r="AT108" s="6">
        <v>-7.2999999999999996E-4</v>
      </c>
      <c r="AU108" s="6">
        <v>-7.2999999999999996E-4</v>
      </c>
      <c r="AV108" s="6">
        <v>-7.2999999999999996E-4</v>
      </c>
      <c r="AW108" s="6">
        <v>-6.0000000000000002E-5</v>
      </c>
      <c r="AX108" s="6">
        <v>-6.0000000000000002E-5</v>
      </c>
      <c r="AY108" s="6">
        <v>-6.0000000000000002E-5</v>
      </c>
    </row>
    <row r="109" spans="2:51" x14ac:dyDescent="0.3">
      <c r="B109" s="44" t="s">
        <v>66</v>
      </c>
      <c r="C109" s="44" t="s">
        <v>58</v>
      </c>
      <c r="D109" s="6">
        <v>2.8800000000000002E-3</v>
      </c>
      <c r="E109" s="46">
        <v>2.8800000000000002E-3</v>
      </c>
      <c r="F109" s="46">
        <v>2.8800000000000002E-3</v>
      </c>
      <c r="G109" s="6">
        <v>2.8800000000000002E-3</v>
      </c>
      <c r="H109" s="46">
        <v>2.8800000000000002E-3</v>
      </c>
      <c r="I109" s="46">
        <v>2.8800000000000002E-3</v>
      </c>
      <c r="J109" s="46">
        <v>2.8800000000000002E-3</v>
      </c>
      <c r="K109" s="46">
        <v>2.8800000000000002E-3</v>
      </c>
      <c r="L109" s="6">
        <v>2.8800000000000002E-3</v>
      </c>
      <c r="M109" s="6">
        <v>2.8800000000000002E-3</v>
      </c>
      <c r="N109" s="46">
        <v>2.8800000000000002E-3</v>
      </c>
      <c r="O109" s="46">
        <v>2.8800000000000002E-3</v>
      </c>
      <c r="P109" s="6">
        <v>2.8800000000000002E-3</v>
      </c>
      <c r="Q109" s="46">
        <v>2.8800000000000002E-3</v>
      </c>
      <c r="R109" s="46">
        <v>2.8800000000000002E-3</v>
      </c>
      <c r="S109" s="6">
        <v>2.8800000000000002E-3</v>
      </c>
      <c r="T109" s="6">
        <v>2.8800000000000002E-3</v>
      </c>
      <c r="U109" s="6">
        <v>2.8800000000000002E-3</v>
      </c>
      <c r="V109" s="6">
        <v>2.8800000000000002E-3</v>
      </c>
      <c r="W109" s="46">
        <v>2.8800000000000002E-3</v>
      </c>
      <c r="X109" s="46">
        <v>2.8800000000000002E-3</v>
      </c>
      <c r="Y109" s="6">
        <v>2.8800000000000002E-3</v>
      </c>
      <c r="Z109" s="46">
        <v>2.8800000000000002E-3</v>
      </c>
      <c r="AA109" s="46">
        <v>2.8800000000000002E-3</v>
      </c>
      <c r="AB109" s="6">
        <v>2.8800000000000002E-3</v>
      </c>
      <c r="AC109" s="6">
        <v>2.8800000000000002E-3</v>
      </c>
      <c r="AD109" s="6">
        <v>2.8800000000000002E-3</v>
      </c>
      <c r="AE109" s="6">
        <v>2.8800000000000002E-3</v>
      </c>
      <c r="AF109" s="6">
        <v>2.8800000000000002E-3</v>
      </c>
      <c r="AG109" s="6">
        <v>2.8800000000000002E-3</v>
      </c>
      <c r="AH109" s="6">
        <v>2.8800000000000002E-3</v>
      </c>
      <c r="AI109" s="6">
        <v>2.8800000000000002E-3</v>
      </c>
      <c r="AJ109" s="6">
        <v>2.8800000000000002E-3</v>
      </c>
      <c r="AK109" s="6">
        <v>2.8800000000000002E-3</v>
      </c>
      <c r="AL109" s="6">
        <v>2.8800000000000002E-3</v>
      </c>
      <c r="AM109" s="6">
        <v>2.8800000000000002E-3</v>
      </c>
      <c r="AN109" s="6">
        <v>2.8800000000000002E-3</v>
      </c>
      <c r="AO109" s="6">
        <v>2.8800000000000002E-3</v>
      </c>
      <c r="AP109" s="6">
        <v>2.8800000000000002E-3</v>
      </c>
      <c r="AQ109" s="6">
        <v>2.8800000000000002E-3</v>
      </c>
      <c r="AR109" s="6">
        <v>2.8800000000000002E-3</v>
      </c>
      <c r="AS109" s="6">
        <v>2.8800000000000002E-3</v>
      </c>
      <c r="AT109" s="6">
        <v>2.8800000000000002E-3</v>
      </c>
      <c r="AU109" s="6">
        <v>2.8800000000000002E-3</v>
      </c>
      <c r="AV109" s="6">
        <v>2.8800000000000002E-3</v>
      </c>
      <c r="AW109" s="6">
        <v>2.8800000000000002E-3</v>
      </c>
      <c r="AX109" s="6">
        <v>2.8800000000000002E-3</v>
      </c>
      <c r="AY109" s="6">
        <v>2.8800000000000002E-3</v>
      </c>
    </row>
    <row r="110" spans="2:51" x14ac:dyDescent="0.3">
      <c r="B110" s="44" t="s">
        <v>67</v>
      </c>
      <c r="C110" s="44" t="s">
        <v>58</v>
      </c>
      <c r="D110" s="6"/>
      <c r="E110" s="46">
        <v>0</v>
      </c>
      <c r="F110" s="46">
        <v>0</v>
      </c>
      <c r="G110" s="44"/>
      <c r="H110" s="44"/>
      <c r="I110" s="44"/>
      <c r="J110" s="46">
        <v>2.0000000000000002E-5</v>
      </c>
      <c r="K110" s="46">
        <v>2.0000000000000002E-5</v>
      </c>
      <c r="L110" s="6">
        <v>2.0000000000000002E-5</v>
      </c>
      <c r="M110" s="6">
        <v>2.0000000000000002E-5</v>
      </c>
      <c r="N110" s="46">
        <v>2.0000000000000002E-5</v>
      </c>
      <c r="O110" s="46">
        <v>2.0000000000000002E-5</v>
      </c>
      <c r="P110" s="6">
        <v>2.0000000000000002E-5</v>
      </c>
      <c r="Q110" s="46">
        <v>2.0000000000000002E-5</v>
      </c>
      <c r="R110" s="46">
        <v>2.0000000000000002E-5</v>
      </c>
      <c r="S110" s="6">
        <v>2.0000000000000002E-5</v>
      </c>
      <c r="T110" s="6">
        <v>2.0000000000000002E-5</v>
      </c>
      <c r="U110" s="6">
        <v>2.0000000000000002E-5</v>
      </c>
      <c r="V110" s="6">
        <v>1E-4</v>
      </c>
      <c r="W110" s="46">
        <v>1E-4</v>
      </c>
      <c r="X110" s="46">
        <v>1E-4</v>
      </c>
      <c r="Y110" s="6">
        <v>1E-4</v>
      </c>
      <c r="Z110" s="46">
        <v>1E-4</v>
      </c>
      <c r="AA110" s="46">
        <v>1E-4</v>
      </c>
      <c r="AB110" s="6">
        <v>1E-4</v>
      </c>
      <c r="AC110" s="6">
        <v>1E-4</v>
      </c>
      <c r="AD110" s="6">
        <v>1E-4</v>
      </c>
      <c r="AE110" s="6">
        <v>1E-4</v>
      </c>
      <c r="AF110" s="6">
        <v>1E-4</v>
      </c>
      <c r="AG110" s="6">
        <v>1E-4</v>
      </c>
      <c r="AH110" s="6">
        <v>1.4999999999999999E-4</v>
      </c>
      <c r="AI110" s="6">
        <v>1.4999999999999999E-4</v>
      </c>
      <c r="AJ110" s="6">
        <v>1.4999999999999999E-4</v>
      </c>
      <c r="AK110" s="6">
        <v>1.4999999999999999E-4</v>
      </c>
      <c r="AL110" s="6">
        <v>1.4999999999999999E-4</v>
      </c>
      <c r="AM110" s="6">
        <v>1.4999999999999999E-4</v>
      </c>
      <c r="AN110" s="6">
        <v>1.4999999999999999E-4</v>
      </c>
      <c r="AO110" s="6">
        <v>1.4999999999999999E-4</v>
      </c>
      <c r="AP110" s="6">
        <v>1.4999999999999999E-4</v>
      </c>
      <c r="AQ110" s="6">
        <v>1.4999999999999999E-4</v>
      </c>
      <c r="AR110" s="6">
        <v>1.4999999999999999E-4</v>
      </c>
      <c r="AS110" s="6">
        <v>1.4999999999999999E-4</v>
      </c>
      <c r="AT110" s="6">
        <v>6.0000000000000002E-5</v>
      </c>
      <c r="AU110" s="6">
        <v>6.0000000000000002E-5</v>
      </c>
      <c r="AV110" s="6">
        <v>6.0000000000000002E-5</v>
      </c>
      <c r="AW110" s="6">
        <v>6.0000000000000002E-5</v>
      </c>
      <c r="AX110" s="6">
        <v>6.0000000000000002E-5</v>
      </c>
      <c r="AY110" s="6">
        <v>6.0000000000000002E-5</v>
      </c>
    </row>
    <row r="111" spans="2:51" x14ac:dyDescent="0.3">
      <c r="B111" s="44" t="s">
        <v>68</v>
      </c>
      <c r="C111" s="44" t="s">
        <v>58</v>
      </c>
      <c r="D111" s="44"/>
      <c r="E111" s="44"/>
      <c r="F111" s="44"/>
      <c r="G111" s="44"/>
      <c r="H111" s="44"/>
      <c r="I111" s="44"/>
      <c r="J111" s="44"/>
      <c r="K111" s="46"/>
      <c r="L111" s="6">
        <v>1.5200000000000001E-3</v>
      </c>
      <c r="M111" s="6">
        <v>1.5200000000000001E-3</v>
      </c>
      <c r="N111" s="46">
        <v>1.5200000000000001E-3</v>
      </c>
      <c r="O111" s="46">
        <v>1.5200000000000001E-3</v>
      </c>
      <c r="P111" s="6">
        <v>1.5200000000000001E-3</v>
      </c>
      <c r="Q111" s="46">
        <v>1.5200000000000001E-3</v>
      </c>
      <c r="R111" s="46">
        <v>1.5200000000000001E-3</v>
      </c>
      <c r="S111" s="6">
        <v>1.5200000000000001E-3</v>
      </c>
      <c r="T111" s="6">
        <v>1.5200000000000001E-3</v>
      </c>
      <c r="U111" s="6">
        <v>1.5200000000000001E-3</v>
      </c>
      <c r="V111" s="6">
        <v>1.5200000000000001E-3</v>
      </c>
      <c r="W111" s="46">
        <v>1.5200000000000001E-3</v>
      </c>
      <c r="X111" s="46">
        <v>1.5200000000000001E-3</v>
      </c>
      <c r="Y111" s="6">
        <v>1.5200000000000001E-3</v>
      </c>
      <c r="Z111" s="46">
        <v>1.5200000000000001E-3</v>
      </c>
      <c r="AA111" s="46">
        <v>1.5200000000000001E-3</v>
      </c>
      <c r="AB111" s="6">
        <v>1.5200000000000001E-3</v>
      </c>
      <c r="AC111" s="6">
        <v>1.5200000000000001E-3</v>
      </c>
      <c r="AD111" s="6">
        <v>1.5200000000000001E-3</v>
      </c>
      <c r="AE111" s="6">
        <v>1.5200000000000001E-3</v>
      </c>
      <c r="AF111" s="6">
        <v>1.5200000000000001E-3</v>
      </c>
      <c r="AG111" s="6">
        <v>1.5200000000000001E-3</v>
      </c>
      <c r="AH111" s="6">
        <v>1.7600000000000001E-3</v>
      </c>
      <c r="AI111" s="6">
        <v>1.7600000000000001E-3</v>
      </c>
      <c r="AJ111" s="6">
        <v>1.7600000000000001E-3</v>
      </c>
      <c r="AK111" s="6">
        <v>1.7600000000000001E-3</v>
      </c>
      <c r="AL111" s="6">
        <v>1.7600000000000001E-3</v>
      </c>
      <c r="AM111" s="6">
        <v>1.7600000000000001E-3</v>
      </c>
      <c r="AN111" s="6">
        <v>1.7600000000000001E-3</v>
      </c>
      <c r="AO111" s="6">
        <v>1.7600000000000001E-3</v>
      </c>
      <c r="AP111" s="6">
        <v>1.7600000000000001E-3</v>
      </c>
      <c r="AQ111" s="6">
        <v>1.7600000000000001E-3</v>
      </c>
      <c r="AR111" s="6">
        <v>1.7600000000000001E-3</v>
      </c>
      <c r="AS111" s="6">
        <v>1.7600000000000001E-3</v>
      </c>
      <c r="AT111" s="6">
        <v>1.9599999999999999E-3</v>
      </c>
      <c r="AU111" s="6">
        <v>1.9599999999999999E-3</v>
      </c>
      <c r="AV111" s="6">
        <v>1.9599999999999999E-3</v>
      </c>
      <c r="AW111" s="6">
        <v>1.9599999999999999E-3</v>
      </c>
      <c r="AX111" s="6">
        <v>1.9599999999999999E-3</v>
      </c>
      <c r="AY111" s="6">
        <v>1.9599999999999999E-3</v>
      </c>
    </row>
    <row r="112" spans="2:51" x14ac:dyDescent="0.3">
      <c r="B112" s="44" t="s">
        <v>69</v>
      </c>
      <c r="C112" s="44" t="s">
        <v>58</v>
      </c>
      <c r="D112" s="44"/>
      <c r="E112" s="44"/>
      <c r="F112" s="44"/>
      <c r="G112" s="44"/>
      <c r="H112" s="44"/>
      <c r="I112" s="44"/>
      <c r="J112" s="44"/>
      <c r="K112" s="46"/>
      <c r="L112" s="44"/>
      <c r="M112" s="44"/>
      <c r="N112" s="46"/>
      <c r="O112" s="46"/>
      <c r="P112" s="44"/>
      <c r="Q112" s="44"/>
      <c r="R112" s="44"/>
      <c r="S112" s="44"/>
      <c r="T112" s="44"/>
      <c r="U112" s="44"/>
      <c r="V112" s="44"/>
      <c r="W112" s="44"/>
      <c r="X112" s="44"/>
      <c r="Y112" s="44"/>
      <c r="Z112" s="44"/>
      <c r="AA112" s="44"/>
      <c r="AB112" s="6"/>
      <c r="AC112" s="6"/>
      <c r="AD112" s="6"/>
      <c r="AE112" s="6"/>
      <c r="AF112" s="6"/>
      <c r="AG112" s="6"/>
      <c r="AH112" s="6">
        <v>5.0000000000000002E-5</v>
      </c>
      <c r="AI112" s="6">
        <v>5.0000000000000002E-5</v>
      </c>
      <c r="AJ112" s="6">
        <v>5.0000000000000002E-5</v>
      </c>
      <c r="AK112" s="6">
        <v>5.0000000000000002E-5</v>
      </c>
      <c r="AL112" s="6">
        <v>5.0000000000000002E-5</v>
      </c>
      <c r="AM112" s="6">
        <v>5.0000000000000002E-5</v>
      </c>
      <c r="AN112" s="6">
        <v>5.0000000000000002E-5</v>
      </c>
      <c r="AO112" s="6">
        <v>5.0000000000000002E-5</v>
      </c>
      <c r="AP112" s="6">
        <v>5.0000000000000002E-5</v>
      </c>
      <c r="AQ112" s="6">
        <v>5.0000000000000002E-5</v>
      </c>
      <c r="AR112" s="6">
        <v>5.0000000000000002E-5</v>
      </c>
      <c r="AS112" s="6">
        <v>5.0000000000000002E-5</v>
      </c>
      <c r="AT112" s="6">
        <v>8.0000000000000007E-5</v>
      </c>
      <c r="AU112" s="6">
        <v>8.0000000000000007E-5</v>
      </c>
      <c r="AV112" s="6">
        <v>8.0000000000000007E-5</v>
      </c>
      <c r="AW112" s="6">
        <v>8.0000000000000007E-5</v>
      </c>
      <c r="AX112" s="6">
        <v>8.0000000000000007E-5</v>
      </c>
      <c r="AY112" s="6">
        <v>8.0000000000000007E-5</v>
      </c>
    </row>
    <row r="113" spans="2:51" x14ac:dyDescent="0.3">
      <c r="B113" s="44" t="s">
        <v>55</v>
      </c>
      <c r="C113" s="44" t="s">
        <v>58</v>
      </c>
      <c r="D113" s="44"/>
      <c r="E113" s="44"/>
      <c r="F113" s="44"/>
      <c r="G113" s="44"/>
      <c r="H113" s="44"/>
      <c r="I113" s="44"/>
      <c r="J113" s="44"/>
      <c r="K113" s="46"/>
      <c r="L113" s="44"/>
      <c r="M113" s="44"/>
      <c r="N113" s="46"/>
      <c r="O113" s="46"/>
      <c r="P113" s="44"/>
      <c r="Q113" s="44"/>
      <c r="R113" s="44"/>
      <c r="S113" s="44"/>
      <c r="T113" s="44"/>
      <c r="U113" s="44"/>
      <c r="V113" s="44"/>
      <c r="W113" s="44"/>
      <c r="X113" s="44"/>
      <c r="Y113" s="44"/>
      <c r="Z113" s="44"/>
      <c r="AA113" s="44"/>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row>
    <row r="114" spans="2:51" x14ac:dyDescent="0.3">
      <c r="B114" s="44" t="s">
        <v>70</v>
      </c>
      <c r="C114" s="44" t="s">
        <v>71</v>
      </c>
      <c r="D114" s="6">
        <v>1.269E-2</v>
      </c>
      <c r="E114" s="46">
        <v>1.269E-2</v>
      </c>
      <c r="F114" s="46">
        <v>1.269E-2</v>
      </c>
      <c r="G114" s="6">
        <v>1.231E-2</v>
      </c>
      <c r="H114" s="46">
        <v>1.231E-2</v>
      </c>
      <c r="I114" s="46">
        <v>1.231E-2</v>
      </c>
      <c r="J114" s="46">
        <v>1.231E-2</v>
      </c>
      <c r="K114" s="46">
        <v>1.231E-2</v>
      </c>
      <c r="L114" s="46">
        <v>1.231E-2</v>
      </c>
      <c r="M114" s="46">
        <v>1.231E-2</v>
      </c>
      <c r="N114" s="46">
        <v>1.231E-2</v>
      </c>
      <c r="O114" s="46">
        <v>1.231E-2</v>
      </c>
      <c r="P114" s="6">
        <v>1.231E-2</v>
      </c>
      <c r="Q114" s="46">
        <v>1.231E-2</v>
      </c>
      <c r="R114" s="46">
        <v>1.231E-2</v>
      </c>
      <c r="S114" s="6">
        <v>1.154E-2</v>
      </c>
      <c r="T114" s="6">
        <v>1.154E-2</v>
      </c>
      <c r="U114" s="6">
        <v>1.154E-2</v>
      </c>
      <c r="V114" s="6">
        <v>1.154E-2</v>
      </c>
      <c r="W114" s="6">
        <v>1.154E-2</v>
      </c>
      <c r="X114" s="6">
        <v>1.154E-2</v>
      </c>
      <c r="Y114" s="6">
        <v>1.154E-2</v>
      </c>
      <c r="Z114" s="6">
        <v>1.154E-2</v>
      </c>
      <c r="AA114" s="6">
        <v>1.154E-2</v>
      </c>
      <c r="AB114" s="6">
        <v>1.154E-2</v>
      </c>
      <c r="AC114" s="6">
        <v>1.154E-2</v>
      </c>
      <c r="AD114" s="6">
        <v>1.154E-2</v>
      </c>
      <c r="AE114" s="6">
        <v>1.214E-2</v>
      </c>
      <c r="AF114" s="6">
        <v>1.214E-2</v>
      </c>
      <c r="AG114" s="6">
        <v>1.214E-2</v>
      </c>
      <c r="AH114" s="6">
        <v>1.214E-2</v>
      </c>
      <c r="AI114" s="6">
        <v>1.214E-2</v>
      </c>
      <c r="AJ114" s="6">
        <v>1.214E-2</v>
      </c>
      <c r="AK114" s="6">
        <v>1.214E-2</v>
      </c>
      <c r="AL114" s="6">
        <v>1.214E-2</v>
      </c>
      <c r="AM114" s="6">
        <v>1.214E-2</v>
      </c>
      <c r="AN114" s="6">
        <v>1.214E-2</v>
      </c>
      <c r="AO114" s="6">
        <v>1.214E-2</v>
      </c>
      <c r="AP114" s="6">
        <v>1.214E-2</v>
      </c>
      <c r="AQ114" s="6">
        <v>1.401E-2</v>
      </c>
      <c r="AR114" s="6">
        <v>1.401E-2</v>
      </c>
      <c r="AS114" s="6">
        <v>1.401E-2</v>
      </c>
      <c r="AT114" s="6">
        <v>1.401E-2</v>
      </c>
      <c r="AU114" s="6">
        <v>1.401E-2</v>
      </c>
      <c r="AV114" s="6">
        <v>1.401E-2</v>
      </c>
      <c r="AW114" s="6">
        <v>1.401E-2</v>
      </c>
      <c r="AX114" s="6">
        <v>1.401E-2</v>
      </c>
      <c r="AY114" s="6">
        <v>1.401E-2</v>
      </c>
    </row>
    <row r="115" spans="2:51" x14ac:dyDescent="0.3">
      <c r="B115" s="44" t="s">
        <v>72</v>
      </c>
      <c r="C115" s="44" t="s">
        <v>71</v>
      </c>
      <c r="D115" s="6">
        <v>-2.0500000000000002E-3</v>
      </c>
      <c r="E115" s="46">
        <v>-2.0500000000000002E-3</v>
      </c>
      <c r="F115" s="46">
        <v>-2.0500000000000002E-3</v>
      </c>
      <c r="G115" s="6">
        <v>-2.3600000000000001E-3</v>
      </c>
      <c r="H115" s="46">
        <v>-2.3600000000000001E-3</v>
      </c>
      <c r="I115" s="46">
        <v>-2.3600000000000001E-3</v>
      </c>
      <c r="J115" s="46">
        <v>-2.3600000000000001E-3</v>
      </c>
      <c r="K115" s="46">
        <v>-2.3600000000000001E-3</v>
      </c>
      <c r="L115" s="46">
        <v>-2.3600000000000001E-3</v>
      </c>
      <c r="M115" s="46">
        <v>-2.3600000000000001E-3</v>
      </c>
      <c r="N115" s="46">
        <v>-2.3600000000000001E-3</v>
      </c>
      <c r="O115" s="46">
        <v>-2.3600000000000001E-3</v>
      </c>
      <c r="P115" s="6">
        <v>-2.3600000000000001E-3</v>
      </c>
      <c r="Q115" s="46">
        <v>-2.3600000000000001E-3</v>
      </c>
      <c r="R115" s="46">
        <v>-2.3600000000000001E-3</v>
      </c>
      <c r="S115" s="6">
        <v>-4.81E-3</v>
      </c>
      <c r="T115" s="6">
        <v>-4.81E-3</v>
      </c>
      <c r="U115" s="6">
        <v>-4.81E-3</v>
      </c>
      <c r="V115" s="6">
        <v>-4.81E-3</v>
      </c>
      <c r="W115" s="6">
        <v>-4.81E-3</v>
      </c>
      <c r="X115" s="6">
        <v>-4.81E-3</v>
      </c>
      <c r="Y115" s="6">
        <v>-4.81E-3</v>
      </c>
      <c r="Z115" s="6">
        <v>-4.81E-3</v>
      </c>
      <c r="AA115" s="6">
        <v>-4.81E-3</v>
      </c>
      <c r="AB115" s="6">
        <v>-4.81E-3</v>
      </c>
      <c r="AC115" s="6">
        <v>-4.81E-3</v>
      </c>
      <c r="AD115" s="6">
        <v>-4.81E-3</v>
      </c>
      <c r="AE115" s="6">
        <v>-3.9899999999999996E-3</v>
      </c>
      <c r="AF115" s="6">
        <v>-3.9899999999999996E-3</v>
      </c>
      <c r="AG115" s="6">
        <v>-3.9899999999999996E-3</v>
      </c>
      <c r="AH115" s="6">
        <v>-3.9899999999999996E-3</v>
      </c>
      <c r="AI115" s="6">
        <v>-3.9899999999999996E-3</v>
      </c>
      <c r="AJ115" s="6">
        <v>-3.9899999999999996E-3</v>
      </c>
      <c r="AK115" s="6">
        <v>-3.9899999999999996E-3</v>
      </c>
      <c r="AL115" s="6">
        <v>-3.9899999999999996E-3</v>
      </c>
      <c r="AM115" s="6">
        <v>-3.9899999999999996E-3</v>
      </c>
      <c r="AN115" s="6">
        <v>-3.9899999999999996E-3</v>
      </c>
      <c r="AO115" s="6">
        <v>-3.9899999999999996E-3</v>
      </c>
      <c r="AP115" s="6">
        <v>-3.9899999999999996E-3</v>
      </c>
      <c r="AQ115" s="6">
        <v>-1.92E-3</v>
      </c>
      <c r="AR115" s="6">
        <v>-1.92E-3</v>
      </c>
      <c r="AS115" s="6">
        <v>-1.92E-3</v>
      </c>
      <c r="AT115" s="6">
        <v>-1.92E-3</v>
      </c>
      <c r="AU115" s="6">
        <v>-1.92E-3</v>
      </c>
      <c r="AV115" s="6">
        <v>-1.92E-3</v>
      </c>
      <c r="AW115" s="6">
        <v>-1.92E-3</v>
      </c>
      <c r="AX115" s="6">
        <v>-1.92E-3</v>
      </c>
      <c r="AY115" s="6">
        <v>-1.92E-3</v>
      </c>
    </row>
    <row r="116" spans="2:51" x14ac:dyDescent="0.3">
      <c r="B116" s="44" t="s">
        <v>73</v>
      </c>
      <c r="C116" s="44" t="s">
        <v>71</v>
      </c>
      <c r="D116" s="6">
        <v>3.2000000000000003E-4</v>
      </c>
      <c r="E116" s="46">
        <v>3.2000000000000003E-4</v>
      </c>
      <c r="F116" s="46">
        <v>3.2000000000000003E-4</v>
      </c>
      <c r="G116" s="6">
        <v>3.3E-4</v>
      </c>
      <c r="H116" s="46">
        <v>3.3E-4</v>
      </c>
      <c r="I116" s="46">
        <v>3.3E-4</v>
      </c>
      <c r="J116" s="46">
        <v>3.3E-4</v>
      </c>
      <c r="K116" s="46">
        <v>3.3E-4</v>
      </c>
      <c r="L116" s="46">
        <v>3.5E-4</v>
      </c>
      <c r="M116" s="46">
        <v>3.5E-4</v>
      </c>
      <c r="N116" s="46">
        <v>3.5E-4</v>
      </c>
      <c r="O116" s="46">
        <v>3.5E-4</v>
      </c>
      <c r="P116" s="6">
        <v>3.5E-4</v>
      </c>
      <c r="Q116" s="46">
        <v>3.5E-4</v>
      </c>
      <c r="R116" s="46">
        <v>3.5E-4</v>
      </c>
      <c r="S116" s="6">
        <v>2.9E-4</v>
      </c>
      <c r="T116" s="6">
        <v>2.9E-4</v>
      </c>
      <c r="U116" s="6">
        <v>2.9E-4</v>
      </c>
      <c r="V116" s="6">
        <v>2.9E-4</v>
      </c>
      <c r="W116" s="6">
        <v>2.9E-4</v>
      </c>
      <c r="X116" s="6">
        <v>2.9E-4</v>
      </c>
      <c r="Y116" s="6">
        <v>2.9E-4</v>
      </c>
      <c r="Z116" s="6">
        <v>2.9E-4</v>
      </c>
      <c r="AA116" s="6">
        <v>2.9E-4</v>
      </c>
      <c r="AB116" s="6">
        <v>2.9E-4</v>
      </c>
      <c r="AC116" s="6">
        <v>2.9E-4</v>
      </c>
      <c r="AD116" s="6">
        <v>2.9E-4</v>
      </c>
      <c r="AE116" s="6">
        <v>2.9999999999999997E-4</v>
      </c>
      <c r="AF116" s="6">
        <v>2.9999999999999997E-4</v>
      </c>
      <c r="AG116" s="6">
        <v>2.9999999999999997E-4</v>
      </c>
      <c r="AH116" s="6">
        <v>2.9999999999999997E-4</v>
      </c>
      <c r="AI116" s="6">
        <v>2.9999999999999997E-4</v>
      </c>
      <c r="AJ116" s="6">
        <v>2.9999999999999997E-4</v>
      </c>
      <c r="AK116" s="6">
        <v>2.9999999999999997E-4</v>
      </c>
      <c r="AL116" s="6">
        <v>2.9999999999999997E-4</v>
      </c>
      <c r="AM116" s="6">
        <v>2.9999999999999997E-4</v>
      </c>
      <c r="AN116" s="6">
        <v>2.9999999999999997E-4</v>
      </c>
      <c r="AO116" s="6">
        <v>2.9999999999999997E-4</v>
      </c>
      <c r="AP116" s="6">
        <v>2.9999999999999997E-4</v>
      </c>
      <c r="AQ116" s="6">
        <v>3.8999999999999999E-4</v>
      </c>
      <c r="AR116" s="6">
        <v>3.8999999999999999E-4</v>
      </c>
      <c r="AS116" s="6">
        <v>3.8999999999999999E-4</v>
      </c>
      <c r="AT116" s="6">
        <v>3.8999999999999999E-4</v>
      </c>
      <c r="AU116" s="6">
        <v>3.8999999999999999E-4</v>
      </c>
      <c r="AV116" s="6">
        <v>3.8999999999999999E-4</v>
      </c>
      <c r="AW116" s="6">
        <v>3.8999999999999999E-4</v>
      </c>
      <c r="AX116" s="6">
        <v>3.8999999999999999E-4</v>
      </c>
      <c r="AY116" s="6">
        <v>3.8999999999999999E-4</v>
      </c>
    </row>
    <row r="117" spans="2:51" x14ac:dyDescent="0.3">
      <c r="B117" s="44" t="s">
        <v>74</v>
      </c>
      <c r="C117" s="44" t="s">
        <v>75</v>
      </c>
      <c r="D117" s="6">
        <v>9.0000000000000006E-5</v>
      </c>
      <c r="E117" s="46">
        <v>9.0000000000000006E-5</v>
      </c>
      <c r="F117" s="46">
        <v>9.0000000000000006E-5</v>
      </c>
      <c r="G117" s="6">
        <v>-8.3000000000000001E-4</v>
      </c>
      <c r="H117" s="46">
        <v>-8.3000000000000001E-4</v>
      </c>
      <c r="I117" s="46">
        <v>-8.3000000000000001E-4</v>
      </c>
      <c r="J117" s="46">
        <v>-8.3000000000000001E-4</v>
      </c>
      <c r="K117" s="46">
        <v>-8.3000000000000001E-4</v>
      </c>
      <c r="L117" s="46">
        <v>-8.3000000000000001E-4</v>
      </c>
      <c r="M117" s="46">
        <v>-8.3000000000000001E-4</v>
      </c>
      <c r="N117" s="46">
        <v>-8.3000000000000001E-4</v>
      </c>
      <c r="O117" s="46">
        <v>-8.3000000000000001E-4</v>
      </c>
      <c r="P117" s="6">
        <v>-8.3000000000000001E-4</v>
      </c>
      <c r="Q117" s="46">
        <v>-8.3000000000000001E-4</v>
      </c>
      <c r="R117" s="46">
        <v>-8.3000000000000001E-4</v>
      </c>
      <c r="S117" s="6">
        <v>-9.3000000000000005E-4</v>
      </c>
      <c r="T117" s="6">
        <v>-9.3000000000000005E-4</v>
      </c>
      <c r="U117" s="6">
        <v>-9.3000000000000005E-4</v>
      </c>
      <c r="V117" s="6">
        <v>-9.3000000000000005E-4</v>
      </c>
      <c r="W117" s="6">
        <v>-9.3000000000000005E-4</v>
      </c>
      <c r="X117" s="6">
        <v>-9.3000000000000005E-4</v>
      </c>
      <c r="Y117" s="6">
        <v>-9.3000000000000005E-4</v>
      </c>
      <c r="Z117" s="6">
        <v>-9.3000000000000005E-4</v>
      </c>
      <c r="AA117" s="6">
        <v>-9.3000000000000005E-4</v>
      </c>
      <c r="AB117" s="6">
        <v>-9.3000000000000005E-4</v>
      </c>
      <c r="AC117" s="6">
        <v>-9.3000000000000005E-4</v>
      </c>
      <c r="AD117" s="6">
        <v>-9.3000000000000005E-4</v>
      </c>
      <c r="AE117" s="6">
        <v>-7.3999999999999999E-4</v>
      </c>
      <c r="AF117" s="6">
        <v>-7.3999999999999999E-4</v>
      </c>
      <c r="AG117" s="6">
        <v>-7.3999999999999999E-4</v>
      </c>
      <c r="AH117" s="6">
        <v>-7.3999999999999999E-4</v>
      </c>
      <c r="AI117" s="6">
        <v>-7.3999999999999999E-4</v>
      </c>
      <c r="AJ117" s="6">
        <v>-7.3999999999999999E-4</v>
      </c>
      <c r="AK117" s="6">
        <v>-7.3999999999999999E-4</v>
      </c>
      <c r="AL117" s="6">
        <v>-7.3999999999999999E-4</v>
      </c>
      <c r="AM117" s="6">
        <v>-7.3999999999999999E-4</v>
      </c>
      <c r="AN117" s="6">
        <v>-7.3999999999999999E-4</v>
      </c>
      <c r="AO117" s="6">
        <v>-7.3999999999999999E-4</v>
      </c>
      <c r="AP117" s="6">
        <v>-7.3999999999999999E-4</v>
      </c>
      <c r="AQ117" s="6">
        <v>-1.49E-3</v>
      </c>
      <c r="AR117" s="6">
        <v>-1.49E-3</v>
      </c>
      <c r="AS117" s="6">
        <v>-1.49E-3</v>
      </c>
      <c r="AT117" s="6">
        <v>-1.49E-3</v>
      </c>
      <c r="AU117" s="6">
        <v>-1.49E-3</v>
      </c>
      <c r="AV117" s="6">
        <v>-1.49E-3</v>
      </c>
      <c r="AW117" s="6">
        <v>-1.49E-3</v>
      </c>
      <c r="AX117" s="6">
        <v>-1.49E-3</v>
      </c>
      <c r="AY117" s="6">
        <v>-1.49E-3</v>
      </c>
    </row>
    <row r="118" spans="2:51" x14ac:dyDescent="0.3">
      <c r="B118" s="44" t="s">
        <v>76</v>
      </c>
      <c r="C118" s="44" t="s">
        <v>75</v>
      </c>
      <c r="D118" s="6">
        <v>4.8000000000000001E-4</v>
      </c>
      <c r="E118" s="46">
        <v>4.8000000000000001E-4</v>
      </c>
      <c r="F118" s="46">
        <v>4.8000000000000001E-4</v>
      </c>
      <c r="G118" s="6">
        <v>-4.0000000000000003E-5</v>
      </c>
      <c r="H118" s="46">
        <v>-4.0000000000000003E-5</v>
      </c>
      <c r="I118" s="46">
        <v>-4.0000000000000003E-5</v>
      </c>
      <c r="J118" s="46">
        <v>-4.0000000000000003E-5</v>
      </c>
      <c r="K118" s="46">
        <v>-4.0000000000000003E-5</v>
      </c>
      <c r="L118" s="46">
        <v>-4.0000000000000003E-5</v>
      </c>
      <c r="M118" s="46">
        <v>-4.0000000000000003E-5</v>
      </c>
      <c r="N118" s="46">
        <v>-4.0000000000000003E-5</v>
      </c>
      <c r="O118" s="46">
        <v>-4.0000000000000003E-5</v>
      </c>
      <c r="P118" s="6">
        <v>-4.0000000000000003E-5</v>
      </c>
      <c r="Q118" s="46">
        <v>-4.0000000000000003E-5</v>
      </c>
      <c r="R118" s="46">
        <v>-4.0000000000000003E-5</v>
      </c>
      <c r="S118" s="6">
        <v>-2.1000000000000001E-4</v>
      </c>
      <c r="T118" s="6">
        <v>-2.1000000000000001E-4</v>
      </c>
      <c r="U118" s="6">
        <v>-2.1000000000000001E-4</v>
      </c>
      <c r="V118" s="6">
        <v>-2.1000000000000001E-4</v>
      </c>
      <c r="W118" s="6">
        <v>-2.1000000000000001E-4</v>
      </c>
      <c r="X118" s="6">
        <v>-2.1000000000000001E-4</v>
      </c>
      <c r="Y118" s="6">
        <v>-2.1000000000000001E-4</v>
      </c>
      <c r="Z118" s="6">
        <v>-2.1000000000000001E-4</v>
      </c>
      <c r="AA118" s="6">
        <v>-2.1000000000000001E-4</v>
      </c>
      <c r="AB118" s="6">
        <v>-2.1000000000000001E-4</v>
      </c>
      <c r="AC118" s="6">
        <v>-2.1000000000000001E-4</v>
      </c>
      <c r="AD118" s="6">
        <v>-2.1000000000000001E-4</v>
      </c>
      <c r="AE118" s="6">
        <v>-8.0000000000000007E-5</v>
      </c>
      <c r="AF118" s="6">
        <v>-8.0000000000000007E-5</v>
      </c>
      <c r="AG118" s="6">
        <v>-8.0000000000000007E-5</v>
      </c>
      <c r="AH118" s="6">
        <v>-8.0000000000000007E-5</v>
      </c>
      <c r="AI118" s="6">
        <v>-8.0000000000000007E-5</v>
      </c>
      <c r="AJ118" s="6">
        <v>-8.0000000000000007E-5</v>
      </c>
      <c r="AK118" s="6">
        <v>-8.0000000000000007E-5</v>
      </c>
      <c r="AL118" s="6">
        <v>-8.0000000000000007E-5</v>
      </c>
      <c r="AM118" s="6">
        <v>-8.0000000000000007E-5</v>
      </c>
      <c r="AN118" s="6">
        <v>-8.0000000000000007E-5</v>
      </c>
      <c r="AO118" s="6">
        <v>-8.0000000000000007E-5</v>
      </c>
      <c r="AP118" s="6">
        <v>-8.0000000000000007E-5</v>
      </c>
      <c r="AQ118" s="6">
        <v>4.0000000000000003E-5</v>
      </c>
      <c r="AR118" s="6">
        <v>4.0000000000000003E-5</v>
      </c>
      <c r="AS118" s="6">
        <v>4.0000000000000003E-5</v>
      </c>
      <c r="AT118" s="6">
        <v>4.0000000000000003E-5</v>
      </c>
      <c r="AU118" s="6">
        <v>4.0000000000000003E-5</v>
      </c>
      <c r="AV118" s="6">
        <v>4.0000000000000003E-5</v>
      </c>
      <c r="AW118" s="6">
        <v>4.0000000000000003E-5</v>
      </c>
      <c r="AX118" s="6">
        <v>4.0000000000000003E-5</v>
      </c>
      <c r="AY118" s="6">
        <v>4.0000000000000003E-5</v>
      </c>
    </row>
    <row r="119" spans="2:51" x14ac:dyDescent="0.3">
      <c r="B119" s="103" t="s">
        <v>77</v>
      </c>
      <c r="C119" s="103"/>
      <c r="D119" s="48">
        <v>-0.12962000000000001</v>
      </c>
      <c r="E119" s="48">
        <v>-0.12962000000000001</v>
      </c>
      <c r="F119" s="48">
        <v>-0.12962000000000001</v>
      </c>
      <c r="G119" s="48">
        <v>-0.11581000000000001</v>
      </c>
      <c r="H119" s="48">
        <v>-0.11581000000000001</v>
      </c>
      <c r="I119" s="48">
        <v>-0.11581000000000001</v>
      </c>
      <c r="J119" s="48">
        <v>-0.11709000000000001</v>
      </c>
      <c r="K119" s="48">
        <v>-0.11709000000000001</v>
      </c>
      <c r="L119" s="48">
        <v>-0.11808000000000002</v>
      </c>
      <c r="M119" s="48">
        <v>-0.14733999999999997</v>
      </c>
      <c r="N119" s="48">
        <v>-0.14733999999999997</v>
      </c>
      <c r="O119" s="48">
        <v>-0.14733999999999997</v>
      </c>
      <c r="P119" s="48">
        <v>-0.14919999999999997</v>
      </c>
      <c r="Q119" s="48">
        <v>-0.14919999999999997</v>
      </c>
      <c r="R119" s="48">
        <v>-0.14919999999999997</v>
      </c>
      <c r="S119" s="48">
        <v>-0.12734999999999999</v>
      </c>
      <c r="T119" s="48">
        <v>-0.12734999999999999</v>
      </c>
      <c r="U119" s="48">
        <v>-0.12734999999999999</v>
      </c>
      <c r="V119" s="48">
        <v>-0.12531</v>
      </c>
      <c r="W119" s="48">
        <v>-0.12531</v>
      </c>
      <c r="X119" s="48">
        <v>-0.12587000000000001</v>
      </c>
      <c r="Y119" s="48">
        <v>-0.13821</v>
      </c>
      <c r="Z119" s="48">
        <v>-0.13821</v>
      </c>
      <c r="AA119" s="48">
        <v>-0.13821</v>
      </c>
      <c r="AB119" s="48">
        <v>-0.13244</v>
      </c>
      <c r="AC119" s="48">
        <v>-0.13244</v>
      </c>
      <c r="AD119" s="48">
        <v>-0.13244</v>
      </c>
      <c r="AE119" s="49">
        <v>-8.7289999999999993E-2</v>
      </c>
      <c r="AF119" s="49">
        <v>-8.7289999999999993E-2</v>
      </c>
      <c r="AG119" s="49">
        <v>-8.7289999999999993E-2</v>
      </c>
      <c r="AH119" s="49">
        <v>-8.9419999999999986E-2</v>
      </c>
      <c r="AI119" s="49">
        <v>-8.9419999999999986E-2</v>
      </c>
      <c r="AJ119" s="49">
        <v>-8.9529999999999985E-2</v>
      </c>
      <c r="AK119" s="49">
        <v>-0.10471</v>
      </c>
      <c r="AL119" s="49">
        <v>-0.10471</v>
      </c>
      <c r="AM119" s="49">
        <v>-0.10471</v>
      </c>
      <c r="AN119" s="49">
        <v>-0.10471</v>
      </c>
      <c r="AO119" s="49">
        <v>-0.10471</v>
      </c>
      <c r="AP119" s="49">
        <v>-0.10471</v>
      </c>
      <c r="AQ119" s="49">
        <v>-8.7979999999999975E-2</v>
      </c>
      <c r="AR119" s="49">
        <v>-8.7979999999999975E-2</v>
      </c>
      <c r="AS119" s="49">
        <v>-8.7979999999999975E-2</v>
      </c>
      <c r="AT119" s="49">
        <v>-8.6519999999999986E-2</v>
      </c>
      <c r="AU119" s="49">
        <v>-8.6519999999999986E-2</v>
      </c>
      <c r="AV119" s="49">
        <v>-8.6519999999999986E-2</v>
      </c>
      <c r="AW119" s="49">
        <v>-0.11693999999999999</v>
      </c>
      <c r="AX119" s="49">
        <v>-0.11693999999999999</v>
      </c>
      <c r="AY119" s="49">
        <v>-0.11693999999999999</v>
      </c>
    </row>
    <row r="120" spans="2:51" x14ac:dyDescent="0.3">
      <c r="B120" s="103" t="s">
        <v>78</v>
      </c>
      <c r="C120" s="103"/>
      <c r="D120" s="48">
        <v>-9.35E-2</v>
      </c>
      <c r="E120" s="48">
        <v>-9.35E-2</v>
      </c>
      <c r="F120" s="48">
        <v>-9.35E-2</v>
      </c>
      <c r="G120" s="48">
        <v>-8.1900000000000001E-2</v>
      </c>
      <c r="H120" s="48">
        <v>-8.1900000000000001E-2</v>
      </c>
      <c r="I120" s="48">
        <v>-8.1900000000000001E-2</v>
      </c>
      <c r="J120" s="48">
        <v>-8.1900000000000001E-2</v>
      </c>
      <c r="K120" s="48">
        <v>-8.1900000000000001E-2</v>
      </c>
      <c r="L120" s="48">
        <v>-8.1940000000000013E-2</v>
      </c>
      <c r="M120" s="48">
        <v>-0.10990000000000001</v>
      </c>
      <c r="N120" s="48">
        <v>-0.10990000000000001</v>
      </c>
      <c r="O120" s="48">
        <v>-0.10990000000000001</v>
      </c>
      <c r="P120" s="48">
        <v>-0.10990000000000001</v>
      </c>
      <c r="Q120" s="48">
        <v>-0.10990000000000001</v>
      </c>
      <c r="R120" s="48">
        <v>-0.10990000000000001</v>
      </c>
      <c r="S120" s="48">
        <v>-9.1130000000000017E-2</v>
      </c>
      <c r="T120" s="48">
        <v>-9.1130000000000017E-2</v>
      </c>
      <c r="U120" s="48">
        <v>-9.1130000000000017E-2</v>
      </c>
      <c r="V120" s="48">
        <v>-9.1130000000000017E-2</v>
      </c>
      <c r="W120" s="48">
        <v>-9.1130000000000017E-2</v>
      </c>
      <c r="X120" s="48">
        <v>-9.1130000000000017E-2</v>
      </c>
      <c r="Y120" s="48">
        <v>-0.10248000000000002</v>
      </c>
      <c r="Z120" s="48">
        <v>-0.10248000000000002</v>
      </c>
      <c r="AA120" s="48">
        <v>-0.10248000000000002</v>
      </c>
      <c r="AB120" s="48">
        <v>-0.10248000000000002</v>
      </c>
      <c r="AC120" s="48">
        <v>-0.10248000000000002</v>
      </c>
      <c r="AD120" s="48">
        <v>-0.10248000000000002</v>
      </c>
      <c r="AE120" s="49">
        <v>-6.898E-2</v>
      </c>
      <c r="AF120" s="49">
        <v>-6.898E-2</v>
      </c>
      <c r="AG120" s="49">
        <v>-6.898E-2</v>
      </c>
      <c r="AH120" s="49">
        <v>-6.898E-2</v>
      </c>
      <c r="AI120" s="49">
        <v>-6.898E-2</v>
      </c>
      <c r="AJ120" s="49">
        <v>-6.898E-2</v>
      </c>
      <c r="AK120" s="49">
        <v>-8.4680000000000005E-2</v>
      </c>
      <c r="AL120" s="49">
        <v>-8.4680000000000005E-2</v>
      </c>
      <c r="AM120" s="49">
        <v>-8.4680000000000005E-2</v>
      </c>
      <c r="AN120" s="49">
        <v>-8.4680000000000005E-2</v>
      </c>
      <c r="AO120" s="49">
        <v>-8.4680000000000005E-2</v>
      </c>
      <c r="AP120" s="49">
        <v>-8.4680000000000005E-2</v>
      </c>
      <c r="AQ120" s="49">
        <v>-6.445999999999999E-2</v>
      </c>
      <c r="AR120" s="49">
        <v>-6.445999999999999E-2</v>
      </c>
      <c r="AS120" s="49">
        <v>-6.445999999999999E-2</v>
      </c>
      <c r="AT120" s="49">
        <v>-6.445999999999999E-2</v>
      </c>
      <c r="AU120" s="49">
        <v>-6.445999999999999E-2</v>
      </c>
      <c r="AV120" s="49">
        <v>-6.445999999999999E-2</v>
      </c>
      <c r="AW120" s="49">
        <v>-9.5090000000000008E-2</v>
      </c>
      <c r="AX120" s="49">
        <v>-9.5090000000000008E-2</v>
      </c>
      <c r="AY120" s="49">
        <v>-9.5090000000000008E-2</v>
      </c>
    </row>
    <row r="122" spans="2:51" x14ac:dyDescent="0.3">
      <c r="B122" s="1" t="s">
        <v>20</v>
      </c>
      <c r="C122" s="1" t="s">
        <v>132</v>
      </c>
      <c r="D122" s="1" t="s">
        <v>185</v>
      </c>
      <c r="E122" s="1" t="s">
        <v>186</v>
      </c>
      <c r="F122" s="1" t="s">
        <v>187</v>
      </c>
      <c r="G122" s="1" t="s">
        <v>188</v>
      </c>
      <c r="H122" s="1" t="s">
        <v>189</v>
      </c>
      <c r="I122" s="1" t="s">
        <v>190</v>
      </c>
      <c r="J122" s="1" t="s">
        <v>191</v>
      </c>
      <c r="K122" s="1" t="s">
        <v>192</v>
      </c>
      <c r="L122" s="1" t="s">
        <v>193</v>
      </c>
      <c r="M122" s="1" t="s">
        <v>194</v>
      </c>
      <c r="N122" s="1" t="s">
        <v>195</v>
      </c>
      <c r="O122" s="1" t="s">
        <v>196</v>
      </c>
      <c r="P122" s="1" t="s">
        <v>197</v>
      </c>
      <c r="Q122" s="1" t="s">
        <v>198</v>
      </c>
      <c r="R122" s="1" t="s">
        <v>199</v>
      </c>
      <c r="S122" s="1" t="s">
        <v>200</v>
      </c>
      <c r="T122" s="1" t="s">
        <v>201</v>
      </c>
      <c r="U122" s="1" t="s">
        <v>202</v>
      </c>
      <c r="V122" s="1" t="s">
        <v>203</v>
      </c>
      <c r="W122" s="1" t="s">
        <v>204</v>
      </c>
      <c r="X122" s="1" t="s">
        <v>205</v>
      </c>
      <c r="Y122" s="1" t="s">
        <v>206</v>
      </c>
      <c r="Z122" s="1" t="s">
        <v>207</v>
      </c>
      <c r="AA122" s="1" t="s">
        <v>208</v>
      </c>
      <c r="AB122" s="1" t="s">
        <v>209</v>
      </c>
      <c r="AC122" s="1" t="s">
        <v>210</v>
      </c>
      <c r="AD122" s="1" t="s">
        <v>211</v>
      </c>
      <c r="AE122" s="1" t="s">
        <v>212</v>
      </c>
      <c r="AF122" s="1" t="s">
        <v>213</v>
      </c>
      <c r="AG122" s="1" t="s">
        <v>214</v>
      </c>
      <c r="AH122" s="1" t="s">
        <v>215</v>
      </c>
      <c r="AI122" s="1" t="s">
        <v>216</v>
      </c>
      <c r="AJ122" s="1" t="s">
        <v>217</v>
      </c>
      <c r="AK122" s="1" t="s">
        <v>218</v>
      </c>
      <c r="AL122" s="1" t="s">
        <v>219</v>
      </c>
      <c r="AM122" s="1" t="s">
        <v>220</v>
      </c>
      <c r="AN122" s="1" t="s">
        <v>221</v>
      </c>
      <c r="AO122" s="1" t="s">
        <v>222</v>
      </c>
      <c r="AP122" s="1" t="s">
        <v>223</v>
      </c>
      <c r="AQ122" s="1" t="s">
        <v>224</v>
      </c>
      <c r="AR122" s="1" t="s">
        <v>225</v>
      </c>
      <c r="AS122" s="1" t="s">
        <v>226</v>
      </c>
      <c r="AT122" s="1" t="s">
        <v>227</v>
      </c>
      <c r="AU122" s="1" t="s">
        <v>228</v>
      </c>
      <c r="AV122" s="1" t="s">
        <v>229</v>
      </c>
      <c r="AW122" s="1" t="s">
        <v>230</v>
      </c>
      <c r="AX122" s="1" t="s">
        <v>231</v>
      </c>
      <c r="AY122" s="1" t="s">
        <v>232</v>
      </c>
    </row>
    <row r="123" spans="2:51" x14ac:dyDescent="0.3">
      <c r="B123" s="44" t="s">
        <v>52</v>
      </c>
      <c r="C123" s="44" t="s">
        <v>53</v>
      </c>
      <c r="D123" s="6">
        <v>0.11669</v>
      </c>
      <c r="E123" s="6">
        <v>0.11727</v>
      </c>
      <c r="F123" s="6">
        <v>8.9690000000000006E-2</v>
      </c>
      <c r="G123" s="6">
        <v>7.7200000000000005E-2</v>
      </c>
      <c r="H123" s="6">
        <v>7.1790000000000007E-2</v>
      </c>
      <c r="I123" s="6">
        <v>8.3280000000000007E-2</v>
      </c>
      <c r="J123" s="6">
        <v>8.3919999999999995E-2</v>
      </c>
      <c r="K123" s="6">
        <v>8.2949999999999996E-2</v>
      </c>
      <c r="L123" s="6">
        <v>8.3309999999999995E-2</v>
      </c>
      <c r="M123" s="6">
        <v>9.5060000000000006E-2</v>
      </c>
      <c r="N123" s="6">
        <v>9.9080000000000001E-2</v>
      </c>
      <c r="O123" s="6">
        <v>0.11691</v>
      </c>
      <c r="P123" s="6">
        <v>0.13886000000000001</v>
      </c>
      <c r="Q123" s="6">
        <v>0.14369999999999999</v>
      </c>
      <c r="R123" s="6">
        <v>0.10951</v>
      </c>
      <c r="S123" s="6">
        <v>0.10323</v>
      </c>
      <c r="T123" s="6">
        <v>9.4509999999999997E-2</v>
      </c>
      <c r="U123" s="6">
        <v>6.8760000000000002E-2</v>
      </c>
      <c r="V123" s="6">
        <v>7.1110000000000007E-2</v>
      </c>
      <c r="W123" s="6">
        <v>6.9080000000000003E-2</v>
      </c>
      <c r="X123" s="6">
        <v>6.9589999999999999E-2</v>
      </c>
      <c r="Y123" s="6">
        <v>7.1800000000000003E-2</v>
      </c>
      <c r="Z123" s="6">
        <v>7.9680000000000001E-2</v>
      </c>
      <c r="AA123" s="6">
        <v>0.1003</v>
      </c>
      <c r="AB123" s="6">
        <v>0.12128</v>
      </c>
      <c r="AC123" s="6">
        <v>0.12239999999999999</v>
      </c>
      <c r="AD123" s="6">
        <v>9.0579999999999994E-2</v>
      </c>
      <c r="AE123" s="6">
        <v>8.0110000000000001E-2</v>
      </c>
      <c r="AF123" s="6">
        <v>7.3550000000000004E-2</v>
      </c>
      <c r="AG123" s="6">
        <v>5.892E-2</v>
      </c>
      <c r="AH123" s="6">
        <v>6.2579999999999997E-2</v>
      </c>
      <c r="AI123" s="6">
        <v>6.1960000000000001E-2</v>
      </c>
      <c r="AJ123" s="6">
        <v>5.9619999999999999E-2</v>
      </c>
      <c r="AK123" s="6">
        <v>5.7950000000000002E-2</v>
      </c>
      <c r="AL123" s="6">
        <v>6.7989999999999995E-2</v>
      </c>
      <c r="AM123" s="6">
        <v>8.3680000000000004E-2</v>
      </c>
      <c r="AN123" s="6">
        <v>0.10042</v>
      </c>
      <c r="AO123" s="6">
        <v>9.9610000000000004E-2</v>
      </c>
      <c r="AP123" s="6">
        <v>7.7460000000000001E-2</v>
      </c>
      <c r="AQ123" s="6">
        <v>6.6500000000000004E-2</v>
      </c>
      <c r="AR123" s="6">
        <v>0.06</v>
      </c>
      <c r="AS123" s="6">
        <v>5.2819999999999999E-2</v>
      </c>
      <c r="AT123" s="6">
        <v>5.5379999999999999E-2</v>
      </c>
      <c r="AU123" s="6">
        <v>5.4019999999999999E-2</v>
      </c>
      <c r="AV123" s="6">
        <v>5.2859999999999997E-2</v>
      </c>
      <c r="AW123" s="6">
        <v>7.2929999999999995E-2</v>
      </c>
      <c r="AX123" s="6">
        <v>8.047E-2</v>
      </c>
      <c r="AY123" s="6">
        <v>8.9120000000000005E-2</v>
      </c>
    </row>
    <row r="124" spans="2:51" x14ac:dyDescent="0.3">
      <c r="B124" s="44" t="s">
        <v>55</v>
      </c>
      <c r="C124" s="44" t="s">
        <v>53</v>
      </c>
      <c r="D124" s="6">
        <v>-3.0400000000000002E-3</v>
      </c>
      <c r="E124" s="6">
        <v>-3.0400000000000002E-3</v>
      </c>
      <c r="F124" s="6">
        <v>-3.0400000000000002E-3</v>
      </c>
      <c r="G124" s="6">
        <v>-4.0999999999999999E-4</v>
      </c>
      <c r="H124" s="6">
        <v>-4.0999999999999999E-4</v>
      </c>
      <c r="I124" s="6">
        <v>-4.0999999999999999E-4</v>
      </c>
      <c r="J124" s="6">
        <v>-4.0999999999999999E-4</v>
      </c>
      <c r="K124" s="6">
        <v>-4.0999999999999999E-4</v>
      </c>
      <c r="L124" s="6">
        <v>-4.0999999999999999E-4</v>
      </c>
      <c r="M124" s="6">
        <v>-4.0999999999999999E-4</v>
      </c>
      <c r="N124" s="6">
        <v>-4.0999999999999999E-4</v>
      </c>
      <c r="O124" s="6">
        <v>-4.0999999999999999E-4</v>
      </c>
      <c r="P124" s="6">
        <v>-4.0999999999999999E-4</v>
      </c>
      <c r="Q124" s="6">
        <v>-4.0999999999999999E-4</v>
      </c>
      <c r="R124" s="6">
        <v>-4.0999999999999999E-4</v>
      </c>
      <c r="S124" s="6">
        <v>1.5399999999999999E-3</v>
      </c>
      <c r="T124" s="6">
        <v>1.5399999999999999E-3</v>
      </c>
      <c r="U124" s="6">
        <v>1.5399999999999999E-3</v>
      </c>
      <c r="V124" s="6">
        <v>1.5399999999999999E-3</v>
      </c>
      <c r="W124" s="6">
        <v>1.5399999999999999E-3</v>
      </c>
      <c r="X124" s="6">
        <v>1.5399999999999999E-3</v>
      </c>
      <c r="Y124" s="6">
        <v>1.5399999999999999E-3</v>
      </c>
      <c r="Z124" s="6">
        <v>1.5399999999999999E-3</v>
      </c>
      <c r="AA124" s="6">
        <v>1.5399999999999999E-3</v>
      </c>
      <c r="AB124" s="6">
        <v>1.5399999999999999E-3</v>
      </c>
      <c r="AC124" s="6">
        <v>1.5399999999999999E-3</v>
      </c>
      <c r="AD124" s="6">
        <v>1.5399999999999999E-3</v>
      </c>
      <c r="AE124" s="6">
        <v>9.3999999999999997E-4</v>
      </c>
      <c r="AF124" s="6">
        <v>9.3999999999999997E-4</v>
      </c>
      <c r="AG124" s="6">
        <v>9.3999999999999997E-4</v>
      </c>
      <c r="AH124" s="6">
        <v>9.3999999999999997E-4</v>
      </c>
      <c r="AI124" s="6">
        <v>9.3999999999999997E-4</v>
      </c>
      <c r="AJ124" s="6">
        <v>9.3999999999999997E-4</v>
      </c>
      <c r="AK124" s="6">
        <v>9.3999999999999997E-4</v>
      </c>
      <c r="AL124" s="6">
        <v>9.3999999999999997E-4</v>
      </c>
      <c r="AM124" s="6">
        <v>9.3999999999999997E-4</v>
      </c>
      <c r="AN124" s="6">
        <v>9.3999999999999997E-4</v>
      </c>
      <c r="AO124" s="6">
        <v>9.3999999999999997E-4</v>
      </c>
      <c r="AP124" s="6">
        <v>9.3999999999999997E-4</v>
      </c>
      <c r="AQ124" s="6">
        <v>5.6800000000000002E-3</v>
      </c>
      <c r="AR124" s="6">
        <v>5.6800000000000002E-3</v>
      </c>
      <c r="AS124" s="6">
        <v>5.6800000000000002E-3</v>
      </c>
      <c r="AT124" s="6">
        <v>5.6800000000000002E-3</v>
      </c>
      <c r="AU124" s="6">
        <v>5.6800000000000002E-3</v>
      </c>
      <c r="AV124" s="6">
        <v>5.6800000000000002E-3</v>
      </c>
      <c r="AW124" s="6">
        <v>5.6800000000000002E-3</v>
      </c>
      <c r="AX124" s="6">
        <v>5.6800000000000002E-3</v>
      </c>
      <c r="AY124" s="6">
        <v>5.6800000000000002E-3</v>
      </c>
    </row>
    <row r="125" spans="2:51" x14ac:dyDescent="0.3">
      <c r="B125" s="45" t="s">
        <v>56</v>
      </c>
      <c r="C125" s="44" t="s">
        <v>53</v>
      </c>
      <c r="D125" s="6">
        <v>1.2199999999999999E-3</v>
      </c>
      <c r="E125" s="6">
        <v>1.2199999999999999E-3</v>
      </c>
      <c r="F125" s="6">
        <v>1.2199999999999999E-3</v>
      </c>
      <c r="G125" s="6">
        <v>1.5900000000000001E-3</v>
      </c>
      <c r="H125" s="6">
        <v>1.5900000000000001E-3</v>
      </c>
      <c r="I125" s="6">
        <v>1.5900000000000001E-3</v>
      </c>
      <c r="J125" s="6">
        <v>1.5900000000000001E-3</v>
      </c>
      <c r="K125" s="6">
        <v>1.5900000000000001E-3</v>
      </c>
      <c r="L125" s="6">
        <v>1.6299999999999999E-3</v>
      </c>
      <c r="M125" s="6">
        <v>1.6299999999999999E-3</v>
      </c>
      <c r="N125" s="6">
        <v>1.6299999999999999E-3</v>
      </c>
      <c r="O125" s="6">
        <v>1.6299999999999999E-3</v>
      </c>
      <c r="P125" s="6">
        <v>1.6299999999999999E-3</v>
      </c>
      <c r="Q125" s="6">
        <v>1.6299999999999999E-3</v>
      </c>
      <c r="R125" s="6">
        <v>1.6299999999999999E-3</v>
      </c>
      <c r="S125" s="6">
        <v>2.1700000000000001E-3</v>
      </c>
      <c r="T125" s="6">
        <v>2.1700000000000001E-3</v>
      </c>
      <c r="U125" s="6">
        <v>2.1700000000000001E-3</v>
      </c>
      <c r="V125" s="6">
        <v>2.1700000000000001E-3</v>
      </c>
      <c r="W125" s="6">
        <v>2.1700000000000001E-3</v>
      </c>
      <c r="X125" s="6">
        <v>2.1700000000000001E-3</v>
      </c>
      <c r="Y125" s="6">
        <v>2.1700000000000001E-3</v>
      </c>
      <c r="Z125" s="6">
        <v>2.1700000000000001E-3</v>
      </c>
      <c r="AA125" s="6">
        <v>2.1700000000000001E-3</v>
      </c>
      <c r="AB125" s="6">
        <v>2.1700000000000001E-3</v>
      </c>
      <c r="AC125" s="6">
        <v>2.1700000000000001E-3</v>
      </c>
      <c r="AD125" s="6">
        <v>2.1700000000000001E-3</v>
      </c>
      <c r="AE125" s="6">
        <v>2.2399999999999998E-3</v>
      </c>
      <c r="AF125" s="6">
        <v>2.2399999999999998E-3</v>
      </c>
      <c r="AG125" s="6">
        <v>2.2399999999999998E-3</v>
      </c>
      <c r="AH125" s="6">
        <v>2.2399999999999998E-3</v>
      </c>
      <c r="AI125" s="6">
        <v>2.2399999999999998E-3</v>
      </c>
      <c r="AJ125" s="6">
        <v>2.2399999999999998E-3</v>
      </c>
      <c r="AK125" s="6">
        <v>2.2399999999999998E-3</v>
      </c>
      <c r="AL125" s="6">
        <v>2.2399999999999998E-3</v>
      </c>
      <c r="AM125" s="6">
        <v>2.2399999999999998E-3</v>
      </c>
      <c r="AN125" s="6">
        <v>2.2399999999999998E-3</v>
      </c>
      <c r="AO125" s="6">
        <v>2.2399999999999998E-3</v>
      </c>
      <c r="AP125" s="6">
        <v>2.2399999999999998E-3</v>
      </c>
      <c r="AQ125" s="6">
        <v>2.1099999999999999E-3</v>
      </c>
      <c r="AR125" s="6">
        <v>2.1099999999999999E-3</v>
      </c>
      <c r="AS125" s="6">
        <v>2.1099999999999999E-3</v>
      </c>
      <c r="AT125" s="6">
        <v>2.1099999999999999E-3</v>
      </c>
      <c r="AU125" s="6">
        <v>2.1099999999999999E-3</v>
      </c>
      <c r="AV125" s="6">
        <v>2.1099999999999999E-3</v>
      </c>
      <c r="AW125" s="6">
        <v>2.1099999999999999E-3</v>
      </c>
      <c r="AX125" s="6">
        <v>2.1099999999999999E-3</v>
      </c>
      <c r="AY125" s="6">
        <v>2.1099999999999999E-3</v>
      </c>
    </row>
    <row r="126" spans="2:51" x14ac:dyDescent="0.3">
      <c r="B126" s="44" t="s">
        <v>57</v>
      </c>
      <c r="C126" s="44" t="s">
        <v>58</v>
      </c>
      <c r="D126" s="6">
        <v>4.6800000000000001E-3</v>
      </c>
      <c r="E126" s="6">
        <v>4.6800000000000001E-3</v>
      </c>
      <c r="F126" s="6">
        <v>4.6800000000000001E-3</v>
      </c>
      <c r="G126" s="6">
        <v>4.6800000000000001E-3</v>
      </c>
      <c r="H126" s="6">
        <v>4.6800000000000001E-3</v>
      </c>
      <c r="I126" s="6">
        <v>4.6800000000000001E-3</v>
      </c>
      <c r="J126" s="6">
        <v>4.6800000000000001E-3</v>
      </c>
      <c r="K126" s="6">
        <v>4.6800000000000001E-3</v>
      </c>
      <c r="L126" s="6">
        <v>4.0899999999999999E-3</v>
      </c>
      <c r="M126" s="6">
        <v>4.0899999999999999E-3</v>
      </c>
      <c r="N126" s="6">
        <v>4.0899999999999999E-3</v>
      </c>
      <c r="O126" s="6">
        <v>4.0899999999999999E-3</v>
      </c>
      <c r="P126" s="6">
        <v>4.0899999999999999E-3</v>
      </c>
      <c r="Q126" s="6">
        <v>4.0899999999999999E-3</v>
      </c>
      <c r="R126" s="6">
        <v>4.0899999999999999E-3</v>
      </c>
      <c r="S126" s="6">
        <v>4.0899999999999999E-3</v>
      </c>
      <c r="T126" s="6">
        <v>4.0899999999999999E-3</v>
      </c>
      <c r="U126" s="6">
        <v>4.0899999999999999E-3</v>
      </c>
      <c r="V126" s="6">
        <v>4.0899999999999999E-3</v>
      </c>
      <c r="W126" s="6">
        <v>4.0899999999999999E-3</v>
      </c>
      <c r="X126" s="6">
        <v>4.6499999999999996E-3</v>
      </c>
      <c r="Y126" s="6">
        <v>4.6499999999999996E-3</v>
      </c>
      <c r="Z126" s="6">
        <v>4.6499999999999996E-3</v>
      </c>
      <c r="AA126" s="6">
        <v>4.6499999999999996E-3</v>
      </c>
      <c r="AB126" s="6">
        <v>4.6499999999999996E-3</v>
      </c>
      <c r="AC126" s="6">
        <v>4.6499999999999996E-3</v>
      </c>
      <c r="AD126" s="6">
        <v>4.6499999999999996E-3</v>
      </c>
      <c r="AE126" s="6">
        <v>4.6499999999999996E-3</v>
      </c>
      <c r="AF126" s="6">
        <v>4.6499999999999996E-3</v>
      </c>
      <c r="AG126" s="6">
        <v>4.6499999999999996E-3</v>
      </c>
      <c r="AH126" s="6">
        <v>4.6499999999999996E-3</v>
      </c>
      <c r="AI126" s="6">
        <v>4.6499999999999996E-3</v>
      </c>
      <c r="AJ126" s="6">
        <v>4.7600000000000003E-3</v>
      </c>
      <c r="AK126" s="6">
        <v>4.7600000000000003E-3</v>
      </c>
      <c r="AL126" s="6">
        <v>4.7600000000000003E-3</v>
      </c>
      <c r="AM126" s="6">
        <v>4.7600000000000003E-3</v>
      </c>
      <c r="AN126" s="6">
        <v>4.7600000000000003E-3</v>
      </c>
      <c r="AO126" s="6">
        <v>4.7600000000000003E-3</v>
      </c>
      <c r="AP126" s="6">
        <v>4.7600000000000003E-3</v>
      </c>
      <c r="AQ126" s="6">
        <v>4.7600000000000003E-3</v>
      </c>
      <c r="AR126" s="6">
        <v>4.7600000000000003E-3</v>
      </c>
      <c r="AS126" s="6">
        <v>4.7600000000000003E-3</v>
      </c>
      <c r="AT126" s="6">
        <v>4.7600000000000003E-3</v>
      </c>
      <c r="AU126" s="6">
        <v>4.7600000000000003E-3</v>
      </c>
      <c r="AV126" s="6">
        <v>4.7600000000000003E-3</v>
      </c>
      <c r="AW126" s="6">
        <v>4.7600000000000003E-3</v>
      </c>
      <c r="AX126" s="6">
        <v>4.7600000000000003E-3</v>
      </c>
      <c r="AY126" s="6">
        <v>4.7600000000000003E-3</v>
      </c>
    </row>
    <row r="127" spans="2:51" x14ac:dyDescent="0.3">
      <c r="B127" s="44" t="s">
        <v>60</v>
      </c>
      <c r="C127" s="44" t="s">
        <v>58</v>
      </c>
      <c r="D127" s="6">
        <v>1.2199999999999999E-3</v>
      </c>
      <c r="E127" s="6">
        <v>1.2199999999999999E-3</v>
      </c>
      <c r="F127" s="6">
        <v>1.2199999999999999E-3</v>
      </c>
      <c r="G127" s="6">
        <v>1.2800000000000001E-3</v>
      </c>
      <c r="H127" s="6">
        <v>1.2800000000000001E-3</v>
      </c>
      <c r="I127" s="6">
        <v>1.2800000000000001E-3</v>
      </c>
      <c r="J127" s="6">
        <v>1.2800000000000001E-3</v>
      </c>
      <c r="K127" s="6">
        <v>1.2800000000000001E-3</v>
      </c>
      <c r="L127" s="6">
        <v>1.2800000000000001E-3</v>
      </c>
      <c r="M127" s="6">
        <v>1.2800000000000001E-3</v>
      </c>
      <c r="N127" s="6">
        <v>1.2800000000000001E-3</v>
      </c>
      <c r="O127" s="6">
        <v>1.2800000000000001E-3</v>
      </c>
      <c r="P127" s="6">
        <v>1.2800000000000001E-3</v>
      </c>
      <c r="Q127" s="6">
        <v>1.2800000000000001E-3</v>
      </c>
      <c r="R127" s="6">
        <v>1.2800000000000001E-3</v>
      </c>
      <c r="S127" s="6">
        <v>1.56E-3</v>
      </c>
      <c r="T127" s="6">
        <v>1.56E-3</v>
      </c>
      <c r="U127" s="6">
        <v>1.56E-3</v>
      </c>
      <c r="V127" s="6">
        <v>1.56E-3</v>
      </c>
      <c r="W127" s="6">
        <v>1.56E-3</v>
      </c>
      <c r="X127" s="6">
        <v>1.56E-3</v>
      </c>
      <c r="Y127" s="6">
        <v>1.56E-3</v>
      </c>
      <c r="Z127" s="6">
        <v>1.56E-3</v>
      </c>
      <c r="AA127" s="6">
        <v>1.56E-3</v>
      </c>
      <c r="AB127" s="6">
        <v>1.56E-3</v>
      </c>
      <c r="AC127" s="6">
        <v>1.56E-3</v>
      </c>
      <c r="AD127" s="6">
        <v>1.56E-3</v>
      </c>
      <c r="AE127" s="6">
        <v>1.6900000000000001E-3</v>
      </c>
      <c r="AF127" s="6">
        <v>1.6900000000000001E-3</v>
      </c>
      <c r="AG127" s="6">
        <v>1.6900000000000001E-3</v>
      </c>
      <c r="AH127" s="6">
        <v>1.6900000000000001E-3</v>
      </c>
      <c r="AI127" s="6">
        <v>1.6900000000000001E-3</v>
      </c>
      <c r="AJ127" s="6">
        <v>1.6900000000000001E-3</v>
      </c>
      <c r="AK127" s="6">
        <v>1.6900000000000001E-3</v>
      </c>
      <c r="AL127" s="6">
        <v>1.6900000000000001E-3</v>
      </c>
      <c r="AM127" s="6">
        <v>1.6900000000000001E-3</v>
      </c>
      <c r="AN127" s="6">
        <v>1.6900000000000001E-3</v>
      </c>
      <c r="AO127" s="6">
        <v>1.6900000000000001E-3</v>
      </c>
      <c r="AP127" s="6">
        <v>1.6900000000000001E-3</v>
      </c>
      <c r="AQ127" s="6">
        <v>1.7799999999999999E-3</v>
      </c>
      <c r="AR127" s="6">
        <v>1.7799999999999999E-3</v>
      </c>
      <c r="AS127" s="6">
        <v>1.7799999999999999E-3</v>
      </c>
      <c r="AT127" s="6">
        <v>1.7799999999999999E-3</v>
      </c>
      <c r="AU127" s="6">
        <v>1.7799999999999999E-3</v>
      </c>
      <c r="AV127" s="6">
        <v>1.7799999999999999E-3</v>
      </c>
      <c r="AW127" s="6">
        <v>1.7799999999999999E-3</v>
      </c>
      <c r="AX127" s="6">
        <v>1.7799999999999999E-3</v>
      </c>
      <c r="AY127" s="6">
        <v>1.7799999999999999E-3</v>
      </c>
    </row>
    <row r="128" spans="2:51" x14ac:dyDescent="0.3">
      <c r="B128" s="44" t="s">
        <v>61</v>
      </c>
      <c r="C128" s="44" t="s">
        <v>58</v>
      </c>
      <c r="D128" s="6">
        <v>-1.0000000000000001E-5</v>
      </c>
      <c r="E128" s="6">
        <v>-1.0000000000000001E-5</v>
      </c>
      <c r="F128" s="6">
        <v>-1.0000000000000001E-5</v>
      </c>
      <c r="G128" s="6">
        <v>-1.0000000000000001E-5</v>
      </c>
      <c r="H128" s="6">
        <v>-1.0000000000000001E-5</v>
      </c>
      <c r="I128" s="6">
        <v>-1.0000000000000001E-5</v>
      </c>
      <c r="J128" s="6">
        <v>-1.0000000000000001E-5</v>
      </c>
      <c r="K128" s="6">
        <v>-1.0000000000000001E-5</v>
      </c>
      <c r="L128" s="6">
        <v>-1.0000000000000001E-5</v>
      </c>
      <c r="M128" s="6">
        <v>-2.0000000000000002E-5</v>
      </c>
      <c r="N128" s="6">
        <v>-2.0000000000000002E-5</v>
      </c>
      <c r="O128" s="6">
        <v>-2.0000000000000002E-5</v>
      </c>
      <c r="P128" s="6">
        <v>-2.0000000000000002E-5</v>
      </c>
      <c r="Q128" s="6">
        <v>-2.0000000000000002E-5</v>
      </c>
      <c r="R128" s="6">
        <v>-2.0000000000000002E-5</v>
      </c>
      <c r="S128" s="6">
        <v>-2.0000000000000002E-5</v>
      </c>
      <c r="T128" s="6">
        <v>-2.0000000000000002E-5</v>
      </c>
      <c r="U128" s="6">
        <v>-2.0000000000000002E-5</v>
      </c>
      <c r="V128" s="6">
        <v>-2.0000000000000002E-5</v>
      </c>
      <c r="W128" s="6">
        <v>-2.0000000000000002E-5</v>
      </c>
      <c r="X128" s="6">
        <v>-2.0000000000000002E-5</v>
      </c>
      <c r="Y128" s="6">
        <v>-8.0000000000000007E-5</v>
      </c>
      <c r="Z128" s="6">
        <v>-8.0000000000000007E-5</v>
      </c>
      <c r="AA128" s="6">
        <v>-8.0000000000000007E-5</v>
      </c>
      <c r="AB128" s="6">
        <v>-8.0000000000000007E-5</v>
      </c>
      <c r="AC128" s="6">
        <v>-8.0000000000000007E-5</v>
      </c>
      <c r="AD128" s="6">
        <v>-8.0000000000000007E-5</v>
      </c>
      <c r="AE128" s="6">
        <v>-8.0000000000000007E-5</v>
      </c>
      <c r="AF128" s="6">
        <v>-8.0000000000000007E-5</v>
      </c>
      <c r="AG128" s="6">
        <v>-8.0000000000000007E-5</v>
      </c>
      <c r="AH128" s="6">
        <v>-8.0000000000000007E-5</v>
      </c>
      <c r="AI128" s="6">
        <v>-8.0000000000000007E-5</v>
      </c>
      <c r="AJ128" s="6">
        <v>-8.0000000000000007E-5</v>
      </c>
      <c r="AK128" s="6">
        <v>2.0000000000000002E-5</v>
      </c>
      <c r="AL128" s="6">
        <v>2.0000000000000002E-5</v>
      </c>
      <c r="AM128" s="6">
        <v>2.0000000000000002E-5</v>
      </c>
      <c r="AN128" s="6">
        <v>2.0000000000000002E-5</v>
      </c>
      <c r="AO128" s="6">
        <v>2.0000000000000002E-5</v>
      </c>
      <c r="AP128" s="6">
        <v>2.0000000000000002E-5</v>
      </c>
      <c r="AQ128" s="6">
        <v>2.0000000000000002E-5</v>
      </c>
      <c r="AR128" s="6">
        <v>2.0000000000000002E-5</v>
      </c>
      <c r="AS128" s="6">
        <v>2.0000000000000002E-5</v>
      </c>
      <c r="AT128" s="6">
        <v>2.0000000000000002E-5</v>
      </c>
      <c r="AU128" s="6">
        <v>2.0000000000000002E-5</v>
      </c>
      <c r="AV128" s="6">
        <v>2.0000000000000002E-5</v>
      </c>
      <c r="AW128" s="6">
        <v>-1E-4</v>
      </c>
      <c r="AX128" s="6">
        <v>-1E-4</v>
      </c>
      <c r="AY128" s="6">
        <v>-1E-4</v>
      </c>
    </row>
    <row r="129" spans="2:51" x14ac:dyDescent="0.3">
      <c r="B129" s="44" t="s">
        <v>62</v>
      </c>
      <c r="C129" s="44" t="s">
        <v>58</v>
      </c>
      <c r="D129" s="6">
        <v>0</v>
      </c>
      <c r="E129" s="6">
        <v>0</v>
      </c>
      <c r="F129" s="6">
        <v>0</v>
      </c>
      <c r="G129" s="6">
        <v>0</v>
      </c>
      <c r="H129" s="6">
        <v>0</v>
      </c>
      <c r="I129" s="6">
        <v>0</v>
      </c>
      <c r="J129" s="6">
        <v>0</v>
      </c>
      <c r="K129" s="6">
        <v>0</v>
      </c>
      <c r="L129" s="6">
        <v>0</v>
      </c>
      <c r="M129" s="6">
        <v>0</v>
      </c>
      <c r="N129" s="6">
        <v>0</v>
      </c>
      <c r="O129" s="6">
        <v>0</v>
      </c>
      <c r="P129" s="6">
        <v>0</v>
      </c>
      <c r="Q129" s="6">
        <v>0</v>
      </c>
      <c r="R129" s="6">
        <v>0</v>
      </c>
      <c r="S129" s="6">
        <v>0</v>
      </c>
      <c r="T129" s="6">
        <v>0</v>
      </c>
      <c r="U129" s="6">
        <v>0</v>
      </c>
      <c r="V129" s="6">
        <v>0</v>
      </c>
      <c r="W129" s="6">
        <v>0</v>
      </c>
      <c r="X129" s="6">
        <v>0</v>
      </c>
      <c r="Y129" s="6">
        <v>0</v>
      </c>
      <c r="Z129" s="6">
        <v>0</v>
      </c>
      <c r="AA129" s="6">
        <v>0</v>
      </c>
      <c r="AB129" s="6">
        <v>0</v>
      </c>
      <c r="AC129" s="6">
        <v>0</v>
      </c>
      <c r="AD129" s="6">
        <v>0</v>
      </c>
      <c r="AE129" s="6">
        <v>0</v>
      </c>
      <c r="AF129" s="6">
        <v>0</v>
      </c>
      <c r="AG129" s="6">
        <v>0</v>
      </c>
      <c r="AH129" s="6">
        <v>0</v>
      </c>
      <c r="AI129" s="6">
        <v>0</v>
      </c>
      <c r="AJ129" s="6">
        <v>0</v>
      </c>
      <c r="AK129" s="6">
        <v>0</v>
      </c>
      <c r="AL129" s="6">
        <v>0</v>
      </c>
      <c r="AM129" s="6">
        <v>0</v>
      </c>
      <c r="AN129" s="6">
        <v>0</v>
      </c>
      <c r="AO129" s="6">
        <v>0</v>
      </c>
      <c r="AP129" s="6">
        <v>0</v>
      </c>
      <c r="AQ129" s="6">
        <v>0</v>
      </c>
      <c r="AR129" s="6">
        <v>0</v>
      </c>
      <c r="AS129" s="6">
        <v>0</v>
      </c>
      <c r="AT129" s="6">
        <v>0</v>
      </c>
      <c r="AU129" s="6">
        <v>0</v>
      </c>
      <c r="AV129" s="6">
        <v>0</v>
      </c>
      <c r="AW129" s="6">
        <v>0</v>
      </c>
      <c r="AX129" s="6">
        <v>0</v>
      </c>
      <c r="AY129" s="6">
        <v>0</v>
      </c>
    </row>
    <row r="130" spans="2:51" x14ac:dyDescent="0.3">
      <c r="B130" s="44" t="s">
        <v>63</v>
      </c>
      <c r="C130" s="44" t="s">
        <v>58</v>
      </c>
      <c r="D130" s="6">
        <v>-9.7999999999999997E-4</v>
      </c>
      <c r="E130" s="6">
        <v>-9.7999999999999997E-4</v>
      </c>
      <c r="F130" s="6">
        <v>-9.7999999999999997E-4</v>
      </c>
      <c r="G130" s="6">
        <v>-9.7999999999999997E-4</v>
      </c>
      <c r="H130" s="6">
        <v>-9.7999999999999997E-4</v>
      </c>
      <c r="I130" s="6">
        <v>-9.7999999999999997E-4</v>
      </c>
      <c r="J130" s="6">
        <v>-9.7999999999999997E-4</v>
      </c>
      <c r="K130" s="6">
        <v>-9.7999999999999997E-4</v>
      </c>
      <c r="L130" s="6">
        <v>-9.7999999999999997E-4</v>
      </c>
      <c r="M130" s="6">
        <v>-2.9E-4</v>
      </c>
      <c r="N130" s="6">
        <v>-2.9E-4</v>
      </c>
      <c r="O130" s="6">
        <v>-2.9E-4</v>
      </c>
      <c r="P130" s="6">
        <v>-2.9E-4</v>
      </c>
      <c r="Q130" s="6">
        <v>-2.9E-4</v>
      </c>
      <c r="R130" s="6">
        <v>-2.9E-4</v>
      </c>
      <c r="S130" s="6">
        <v>-2.9E-4</v>
      </c>
      <c r="T130" s="6">
        <v>-2.9E-4</v>
      </c>
      <c r="U130" s="6">
        <v>-2.9E-4</v>
      </c>
      <c r="V130" s="6">
        <v>-2.9E-4</v>
      </c>
      <c r="W130" s="6">
        <v>-2.9E-4</v>
      </c>
      <c r="X130" s="6">
        <v>-2.9E-4</v>
      </c>
      <c r="Y130" s="6">
        <v>5.8E-4</v>
      </c>
      <c r="Z130" s="6">
        <v>5.8E-4</v>
      </c>
      <c r="AA130" s="6">
        <v>5.8E-4</v>
      </c>
      <c r="AB130" s="6">
        <v>5.8E-4</v>
      </c>
      <c r="AC130" s="6">
        <v>5.8E-4</v>
      </c>
      <c r="AD130" s="6">
        <v>5.8E-4</v>
      </c>
      <c r="AE130" s="6">
        <v>5.8E-4</v>
      </c>
      <c r="AF130" s="6">
        <v>5.8E-4</v>
      </c>
      <c r="AG130" s="6">
        <v>5.8E-4</v>
      </c>
      <c r="AH130" s="6">
        <v>5.8E-4</v>
      </c>
      <c r="AI130" s="6">
        <v>5.8E-4</v>
      </c>
      <c r="AJ130" s="6">
        <v>5.8E-4</v>
      </c>
      <c r="AK130" s="6">
        <v>6.4000000000000005E-4</v>
      </c>
      <c r="AL130" s="6">
        <v>6.4000000000000005E-4</v>
      </c>
      <c r="AM130" s="6">
        <v>6.4000000000000005E-4</v>
      </c>
      <c r="AN130" s="6">
        <v>6.4000000000000005E-4</v>
      </c>
      <c r="AO130" s="6">
        <v>6.4000000000000005E-4</v>
      </c>
      <c r="AP130" s="6">
        <v>6.4000000000000005E-4</v>
      </c>
      <c r="AQ130" s="6">
        <v>6.4000000000000005E-4</v>
      </c>
      <c r="AR130" s="6">
        <v>6.4000000000000005E-4</v>
      </c>
      <c r="AS130" s="6">
        <v>6.4000000000000005E-4</v>
      </c>
      <c r="AT130" s="6">
        <v>6.4000000000000005E-4</v>
      </c>
      <c r="AU130" s="6">
        <v>6.4000000000000005E-4</v>
      </c>
      <c r="AV130" s="6">
        <v>6.4000000000000005E-4</v>
      </c>
      <c r="AW130" s="6">
        <v>-1.2E-4</v>
      </c>
      <c r="AX130" s="6">
        <v>-1.2E-4</v>
      </c>
      <c r="AY130" s="6">
        <v>-1.2E-4</v>
      </c>
    </row>
    <row r="131" spans="2:51" x14ac:dyDescent="0.3">
      <c r="B131" s="44" t="s">
        <v>64</v>
      </c>
      <c r="C131" s="44" t="s">
        <v>58</v>
      </c>
      <c r="D131" s="6">
        <v>1.1800000000000001E-3</v>
      </c>
      <c r="E131" s="6">
        <v>1.1800000000000001E-3</v>
      </c>
      <c r="F131" s="6">
        <v>1.1800000000000001E-3</v>
      </c>
      <c r="G131" s="6">
        <v>1.1800000000000001E-3</v>
      </c>
      <c r="H131" s="6">
        <v>1.1800000000000001E-3</v>
      </c>
      <c r="I131" s="6">
        <v>1.1800000000000001E-3</v>
      </c>
      <c r="J131" s="6">
        <v>1.8400000000000001E-3</v>
      </c>
      <c r="K131" s="6">
        <v>1.8400000000000001E-3</v>
      </c>
      <c r="L131" s="6">
        <v>1.8400000000000001E-3</v>
      </c>
      <c r="M131" s="6">
        <v>1.8400000000000001E-3</v>
      </c>
      <c r="N131" s="6">
        <v>1.8400000000000001E-3</v>
      </c>
      <c r="O131" s="6">
        <v>1.8400000000000001E-3</v>
      </c>
      <c r="P131" s="6">
        <v>1.8400000000000001E-3</v>
      </c>
      <c r="Q131" s="6">
        <v>1.8400000000000001E-3</v>
      </c>
      <c r="R131" s="6">
        <v>1.8400000000000001E-3</v>
      </c>
      <c r="S131" s="6">
        <v>1.8400000000000001E-3</v>
      </c>
      <c r="T131" s="6">
        <v>1.8400000000000001E-3</v>
      </c>
      <c r="U131" s="6">
        <v>1.8400000000000001E-3</v>
      </c>
      <c r="V131" s="6">
        <v>-6.0999999999999997E-4</v>
      </c>
      <c r="W131" s="6">
        <v>-6.0999999999999997E-4</v>
      </c>
      <c r="X131" s="6">
        <v>-6.0999999999999997E-4</v>
      </c>
      <c r="Y131" s="6">
        <v>-6.0999999999999997E-4</v>
      </c>
      <c r="Z131" s="6">
        <v>-6.0999999999999997E-4</v>
      </c>
      <c r="AA131" s="6">
        <v>-6.0999999999999997E-4</v>
      </c>
      <c r="AB131" s="6">
        <v>-6.0999999999999997E-4</v>
      </c>
      <c r="AC131" s="6">
        <v>-6.0999999999999997E-4</v>
      </c>
      <c r="AD131" s="6">
        <v>-6.0999999999999997E-4</v>
      </c>
      <c r="AE131" s="6">
        <v>-6.0999999999999997E-4</v>
      </c>
      <c r="AF131" s="6">
        <v>-6.0999999999999997E-4</v>
      </c>
      <c r="AG131" s="6">
        <v>-6.0999999999999997E-4</v>
      </c>
      <c r="AH131" s="6">
        <v>1.1800000000000001E-3</v>
      </c>
      <c r="AI131" s="6">
        <v>1.1800000000000001E-3</v>
      </c>
      <c r="AJ131" s="6">
        <v>1.1800000000000001E-3</v>
      </c>
      <c r="AK131" s="6">
        <v>1.1800000000000001E-3</v>
      </c>
      <c r="AL131" s="6">
        <v>1.1800000000000001E-3</v>
      </c>
      <c r="AM131" s="6">
        <v>1.1800000000000001E-3</v>
      </c>
      <c r="AN131" s="6">
        <v>1.1800000000000001E-3</v>
      </c>
      <c r="AO131" s="6">
        <v>1.1800000000000001E-3</v>
      </c>
      <c r="AP131" s="6">
        <v>1.1800000000000001E-3</v>
      </c>
      <c r="AQ131" s="6">
        <v>1.1800000000000001E-3</v>
      </c>
      <c r="AR131" s="6">
        <v>1.1800000000000001E-3</v>
      </c>
      <c r="AS131" s="6">
        <v>1.1800000000000001E-3</v>
      </c>
      <c r="AT131" s="6">
        <v>-4.2000000000000002E-4</v>
      </c>
      <c r="AU131" s="6">
        <v>-4.2000000000000002E-4</v>
      </c>
      <c r="AV131" s="6">
        <v>-4.2000000000000002E-4</v>
      </c>
      <c r="AW131" s="6">
        <v>-4.2000000000000002E-4</v>
      </c>
      <c r="AX131" s="6">
        <v>-4.2000000000000002E-4</v>
      </c>
      <c r="AY131" s="6">
        <v>-4.2000000000000002E-4</v>
      </c>
    </row>
    <row r="132" spans="2:51" x14ac:dyDescent="0.3">
      <c r="B132" s="44" t="s">
        <v>65</v>
      </c>
      <c r="C132" s="44" t="s">
        <v>58</v>
      </c>
      <c r="D132" s="6">
        <v>-8.4999999999999995E-4</v>
      </c>
      <c r="E132" s="6">
        <v>-8.4999999999999995E-4</v>
      </c>
      <c r="F132" s="6">
        <v>-8.4999999999999995E-4</v>
      </c>
      <c r="G132" s="6">
        <v>-8.4999999999999995E-4</v>
      </c>
      <c r="H132" s="6">
        <v>-8.4999999999999995E-4</v>
      </c>
      <c r="I132" s="6">
        <v>-8.4999999999999995E-4</v>
      </c>
      <c r="J132" s="6">
        <v>-8.4999999999999995E-4</v>
      </c>
      <c r="K132" s="6">
        <v>-8.4999999999999995E-4</v>
      </c>
      <c r="L132" s="6">
        <v>-8.4999999999999995E-4</v>
      </c>
      <c r="M132" s="6">
        <v>-2.3000000000000001E-4</v>
      </c>
      <c r="N132" s="6">
        <v>-2.3000000000000001E-4</v>
      </c>
      <c r="O132" s="6">
        <v>-2.3000000000000001E-4</v>
      </c>
      <c r="P132" s="6">
        <v>-2.3000000000000001E-4</v>
      </c>
      <c r="Q132" s="6">
        <v>-2.3000000000000001E-4</v>
      </c>
      <c r="R132" s="6">
        <v>-2.3000000000000001E-4</v>
      </c>
      <c r="S132" s="6">
        <v>-2.3000000000000001E-4</v>
      </c>
      <c r="T132" s="6">
        <v>-2.3000000000000001E-4</v>
      </c>
      <c r="U132" s="6">
        <v>-2.3000000000000001E-4</v>
      </c>
      <c r="V132" s="6">
        <v>-2.3000000000000001E-4</v>
      </c>
      <c r="W132" s="6">
        <v>-2.3000000000000001E-4</v>
      </c>
      <c r="X132" s="6">
        <v>-2.3000000000000001E-4</v>
      </c>
      <c r="Y132" s="6">
        <v>-5.0000000000000002E-5</v>
      </c>
      <c r="Z132" s="6">
        <v>-5.0000000000000002E-5</v>
      </c>
      <c r="AA132" s="6">
        <v>-5.0000000000000002E-5</v>
      </c>
      <c r="AB132" s="6">
        <v>-5.0000000000000002E-5</v>
      </c>
      <c r="AC132" s="6">
        <v>-5.0000000000000002E-5</v>
      </c>
      <c r="AD132" s="6">
        <v>-5.0000000000000002E-5</v>
      </c>
      <c r="AE132" s="6">
        <v>-5.0000000000000002E-5</v>
      </c>
      <c r="AF132" s="6">
        <v>-5.0000000000000002E-5</v>
      </c>
      <c r="AG132" s="6">
        <v>-5.0000000000000002E-5</v>
      </c>
      <c r="AH132" s="6">
        <v>-5.0000000000000002E-5</v>
      </c>
      <c r="AI132" s="6">
        <v>-5.0000000000000002E-5</v>
      </c>
      <c r="AJ132" s="6">
        <v>-5.0000000000000002E-5</v>
      </c>
      <c r="AK132" s="6">
        <v>-7.2999999999999996E-4</v>
      </c>
      <c r="AL132" s="6">
        <v>-7.2999999999999996E-4</v>
      </c>
      <c r="AM132" s="6">
        <v>-7.2999999999999996E-4</v>
      </c>
      <c r="AN132" s="6">
        <v>-7.2999999999999996E-4</v>
      </c>
      <c r="AO132" s="6">
        <v>-7.2999999999999996E-4</v>
      </c>
      <c r="AP132" s="6">
        <v>-7.2999999999999996E-4</v>
      </c>
      <c r="AQ132" s="6">
        <v>-7.2999999999999996E-4</v>
      </c>
      <c r="AR132" s="6">
        <v>-7.2999999999999996E-4</v>
      </c>
      <c r="AS132" s="6">
        <v>-7.2999999999999996E-4</v>
      </c>
      <c r="AT132" s="6">
        <v>-7.2999999999999996E-4</v>
      </c>
      <c r="AU132" s="6">
        <v>-7.2999999999999996E-4</v>
      </c>
      <c r="AV132" s="6">
        <v>-7.2999999999999996E-4</v>
      </c>
      <c r="AW132" s="6">
        <v>-6.0000000000000002E-5</v>
      </c>
      <c r="AX132" s="6">
        <v>-6.0000000000000002E-5</v>
      </c>
      <c r="AY132" s="6">
        <v>-6.0000000000000002E-5</v>
      </c>
    </row>
    <row r="133" spans="2:51" x14ac:dyDescent="0.3">
      <c r="B133" s="44" t="s">
        <v>66</v>
      </c>
      <c r="C133" s="44" t="s">
        <v>58</v>
      </c>
      <c r="D133" s="6">
        <v>2.8800000000000002E-3</v>
      </c>
      <c r="E133" s="6">
        <v>2.8800000000000002E-3</v>
      </c>
      <c r="F133" s="6">
        <v>2.8800000000000002E-3</v>
      </c>
      <c r="G133" s="6">
        <v>2.8800000000000002E-3</v>
      </c>
      <c r="H133" s="6">
        <v>2.8800000000000002E-3</v>
      </c>
      <c r="I133" s="6">
        <v>2.8800000000000002E-3</v>
      </c>
      <c r="J133" s="6">
        <v>2.8800000000000002E-3</v>
      </c>
      <c r="K133" s="6">
        <v>2.8800000000000002E-3</v>
      </c>
      <c r="L133" s="6">
        <v>2.8800000000000002E-3</v>
      </c>
      <c r="M133" s="6">
        <v>2.8800000000000002E-3</v>
      </c>
      <c r="N133" s="6">
        <v>2.8800000000000002E-3</v>
      </c>
      <c r="O133" s="6">
        <v>2.8800000000000002E-3</v>
      </c>
      <c r="P133" s="6">
        <v>2.8800000000000002E-3</v>
      </c>
      <c r="Q133" s="6">
        <v>2.8800000000000002E-3</v>
      </c>
      <c r="R133" s="6">
        <v>2.8800000000000002E-3</v>
      </c>
      <c r="S133" s="6">
        <v>2.8800000000000002E-3</v>
      </c>
      <c r="T133" s="6">
        <v>2.8800000000000002E-3</v>
      </c>
      <c r="U133" s="6">
        <v>2.8800000000000002E-3</v>
      </c>
      <c r="V133" s="6">
        <v>2.8800000000000002E-3</v>
      </c>
      <c r="W133" s="6">
        <v>2.8800000000000002E-3</v>
      </c>
      <c r="X133" s="6">
        <v>2.8800000000000002E-3</v>
      </c>
      <c r="Y133" s="6">
        <v>2.8800000000000002E-3</v>
      </c>
      <c r="Z133" s="6">
        <v>2.8800000000000002E-3</v>
      </c>
      <c r="AA133" s="6">
        <v>2.8800000000000002E-3</v>
      </c>
      <c r="AB133" s="6">
        <v>2.8800000000000002E-3</v>
      </c>
      <c r="AC133" s="6">
        <v>2.8800000000000002E-3</v>
      </c>
      <c r="AD133" s="6">
        <v>2.8800000000000002E-3</v>
      </c>
      <c r="AE133" s="6">
        <v>2.8800000000000002E-3</v>
      </c>
      <c r="AF133" s="6">
        <v>2.8800000000000002E-3</v>
      </c>
      <c r="AG133" s="6">
        <v>2.8800000000000002E-3</v>
      </c>
      <c r="AH133" s="6">
        <v>2.8800000000000002E-3</v>
      </c>
      <c r="AI133" s="6">
        <v>2.8800000000000002E-3</v>
      </c>
      <c r="AJ133" s="6">
        <v>2.8800000000000002E-3</v>
      </c>
      <c r="AK133" s="6">
        <v>2.8800000000000002E-3</v>
      </c>
      <c r="AL133" s="6">
        <v>2.8800000000000002E-3</v>
      </c>
      <c r="AM133" s="6">
        <v>2.8800000000000002E-3</v>
      </c>
      <c r="AN133" s="6">
        <v>2.8800000000000002E-3</v>
      </c>
      <c r="AO133" s="6">
        <v>2.8800000000000002E-3</v>
      </c>
      <c r="AP133" s="6">
        <v>2.8800000000000002E-3</v>
      </c>
      <c r="AQ133" s="6">
        <v>2.8800000000000002E-3</v>
      </c>
      <c r="AR133" s="6">
        <v>2.8800000000000002E-3</v>
      </c>
      <c r="AS133" s="6">
        <v>2.8800000000000002E-3</v>
      </c>
      <c r="AT133" s="6">
        <v>2.8800000000000002E-3</v>
      </c>
      <c r="AU133" s="6">
        <v>2.8800000000000002E-3</v>
      </c>
      <c r="AV133" s="6">
        <v>2.8800000000000002E-3</v>
      </c>
      <c r="AW133" s="6">
        <v>2.8800000000000002E-3</v>
      </c>
      <c r="AX133" s="6">
        <v>2.8800000000000002E-3</v>
      </c>
      <c r="AY133" s="6">
        <v>2.8800000000000002E-3</v>
      </c>
    </row>
    <row r="134" spans="2:51" x14ac:dyDescent="0.3">
      <c r="B134" s="44" t="s">
        <v>67</v>
      </c>
      <c r="C134" s="44" t="s">
        <v>58</v>
      </c>
      <c r="D134" s="6">
        <v>0</v>
      </c>
      <c r="E134" s="6">
        <v>0</v>
      </c>
      <c r="F134" s="6">
        <v>0</v>
      </c>
      <c r="G134" s="6">
        <v>0</v>
      </c>
      <c r="H134" s="6">
        <v>0</v>
      </c>
      <c r="I134" s="6">
        <v>0</v>
      </c>
      <c r="J134" s="6">
        <v>2.0000000000000002E-5</v>
      </c>
      <c r="K134" s="6">
        <v>2.0000000000000002E-5</v>
      </c>
      <c r="L134" s="6">
        <v>2.0000000000000002E-5</v>
      </c>
      <c r="M134" s="6">
        <v>2.0000000000000002E-5</v>
      </c>
      <c r="N134" s="6">
        <v>2.0000000000000002E-5</v>
      </c>
      <c r="O134" s="6">
        <v>2.0000000000000002E-5</v>
      </c>
      <c r="P134" s="6">
        <v>2.0000000000000002E-5</v>
      </c>
      <c r="Q134" s="6">
        <v>2.0000000000000002E-5</v>
      </c>
      <c r="R134" s="6">
        <v>2.0000000000000002E-5</v>
      </c>
      <c r="S134" s="6">
        <v>2.0000000000000002E-5</v>
      </c>
      <c r="T134" s="6">
        <v>2.0000000000000002E-5</v>
      </c>
      <c r="U134" s="6">
        <v>2.0000000000000002E-5</v>
      </c>
      <c r="V134" s="6">
        <v>1E-4</v>
      </c>
      <c r="W134" s="6">
        <v>1E-4</v>
      </c>
      <c r="X134" s="6">
        <v>1E-4</v>
      </c>
      <c r="Y134" s="6">
        <v>1E-4</v>
      </c>
      <c r="Z134" s="6">
        <v>1E-4</v>
      </c>
      <c r="AA134" s="6">
        <v>1E-4</v>
      </c>
      <c r="AB134" s="6">
        <v>1E-4</v>
      </c>
      <c r="AC134" s="6">
        <v>1E-4</v>
      </c>
      <c r="AD134" s="6">
        <v>1E-4</v>
      </c>
      <c r="AE134" s="6">
        <v>1E-4</v>
      </c>
      <c r="AF134" s="6">
        <v>1E-4</v>
      </c>
      <c r="AG134" s="6">
        <v>1E-4</v>
      </c>
      <c r="AH134" s="6">
        <v>1.4999999999999999E-4</v>
      </c>
      <c r="AI134" s="6">
        <v>1.4999999999999999E-4</v>
      </c>
      <c r="AJ134" s="6">
        <v>1.4999999999999999E-4</v>
      </c>
      <c r="AK134" s="6">
        <v>1.4999999999999999E-4</v>
      </c>
      <c r="AL134" s="6">
        <v>1.4999999999999999E-4</v>
      </c>
      <c r="AM134" s="6">
        <v>1.4999999999999999E-4</v>
      </c>
      <c r="AN134" s="6">
        <v>1.4999999999999999E-4</v>
      </c>
      <c r="AO134" s="6">
        <v>1.4999999999999999E-4</v>
      </c>
      <c r="AP134" s="6">
        <v>1.4999999999999999E-4</v>
      </c>
      <c r="AQ134" s="6">
        <v>1.4999999999999999E-4</v>
      </c>
      <c r="AR134" s="6">
        <v>1.4999999999999999E-4</v>
      </c>
      <c r="AS134" s="6">
        <v>1.4999999999999999E-4</v>
      </c>
      <c r="AT134" s="6">
        <v>6.0000000000000002E-5</v>
      </c>
      <c r="AU134" s="6">
        <v>6.0000000000000002E-5</v>
      </c>
      <c r="AV134" s="6">
        <v>6.0000000000000002E-5</v>
      </c>
      <c r="AW134" s="6">
        <v>6.0000000000000002E-5</v>
      </c>
      <c r="AX134" s="6">
        <v>6.0000000000000002E-5</v>
      </c>
      <c r="AY134" s="6">
        <v>6.0000000000000002E-5</v>
      </c>
    </row>
    <row r="135" spans="2:51" x14ac:dyDescent="0.3">
      <c r="B135" s="44" t="s">
        <v>68</v>
      </c>
      <c r="C135" s="44" t="s">
        <v>58</v>
      </c>
      <c r="D135" s="6">
        <v>0</v>
      </c>
      <c r="E135" s="6">
        <v>0</v>
      </c>
      <c r="F135" s="6">
        <v>0</v>
      </c>
      <c r="G135" s="6">
        <v>0</v>
      </c>
      <c r="H135" s="6">
        <v>0</v>
      </c>
      <c r="I135" s="6">
        <v>0</v>
      </c>
      <c r="J135" s="6">
        <v>0</v>
      </c>
      <c r="K135" s="6">
        <v>0</v>
      </c>
      <c r="L135" s="6">
        <v>1.5200000000000001E-3</v>
      </c>
      <c r="M135" s="6">
        <v>1.5200000000000001E-3</v>
      </c>
      <c r="N135" s="6">
        <v>1.5200000000000001E-3</v>
      </c>
      <c r="O135" s="6">
        <v>1.5200000000000001E-3</v>
      </c>
      <c r="P135" s="6">
        <v>1.5200000000000001E-3</v>
      </c>
      <c r="Q135" s="6">
        <v>1.5200000000000001E-3</v>
      </c>
      <c r="R135" s="6">
        <v>1.5200000000000001E-3</v>
      </c>
      <c r="S135" s="6">
        <v>1.5200000000000001E-3</v>
      </c>
      <c r="T135" s="6">
        <v>1.5200000000000001E-3</v>
      </c>
      <c r="U135" s="6">
        <v>1.5200000000000001E-3</v>
      </c>
      <c r="V135" s="6">
        <v>1.5200000000000001E-3</v>
      </c>
      <c r="W135" s="6">
        <v>1.5200000000000001E-3</v>
      </c>
      <c r="X135" s="6">
        <v>1.5200000000000001E-3</v>
      </c>
      <c r="Y135" s="6">
        <v>1.5200000000000001E-3</v>
      </c>
      <c r="Z135" s="6">
        <v>1.5200000000000001E-3</v>
      </c>
      <c r="AA135" s="6">
        <v>1.5200000000000001E-3</v>
      </c>
      <c r="AB135" s="6">
        <v>1.5200000000000001E-3</v>
      </c>
      <c r="AC135" s="6">
        <v>1.5200000000000001E-3</v>
      </c>
      <c r="AD135" s="6">
        <v>1.5200000000000001E-3</v>
      </c>
      <c r="AE135" s="6">
        <v>1.5200000000000001E-3</v>
      </c>
      <c r="AF135" s="6">
        <v>1.5200000000000001E-3</v>
      </c>
      <c r="AG135" s="6">
        <v>1.5200000000000001E-3</v>
      </c>
      <c r="AH135" s="6">
        <v>1.7600000000000001E-3</v>
      </c>
      <c r="AI135" s="6">
        <v>1.7600000000000001E-3</v>
      </c>
      <c r="AJ135" s="6">
        <v>1.7600000000000001E-3</v>
      </c>
      <c r="AK135" s="6">
        <v>1.7600000000000001E-3</v>
      </c>
      <c r="AL135" s="6">
        <v>1.7600000000000001E-3</v>
      </c>
      <c r="AM135" s="6">
        <v>1.7600000000000001E-3</v>
      </c>
      <c r="AN135" s="6">
        <v>1.7600000000000001E-3</v>
      </c>
      <c r="AO135" s="6">
        <v>1.7600000000000001E-3</v>
      </c>
      <c r="AP135" s="6">
        <v>1.7600000000000001E-3</v>
      </c>
      <c r="AQ135" s="6">
        <v>1.7600000000000001E-3</v>
      </c>
      <c r="AR135" s="6">
        <v>1.7600000000000001E-3</v>
      </c>
      <c r="AS135" s="6">
        <v>1.7600000000000001E-3</v>
      </c>
      <c r="AT135" s="6">
        <v>1.9599999999999999E-3</v>
      </c>
      <c r="AU135" s="6">
        <v>1.9599999999999999E-3</v>
      </c>
      <c r="AV135" s="6">
        <v>1.9599999999999999E-3</v>
      </c>
      <c r="AW135" s="6">
        <v>1.9599999999999999E-3</v>
      </c>
      <c r="AX135" s="6">
        <v>1.9599999999999999E-3</v>
      </c>
      <c r="AY135" s="6">
        <v>1.9599999999999999E-3</v>
      </c>
    </row>
    <row r="136" spans="2:51" x14ac:dyDescent="0.3">
      <c r="B136" s="44" t="s">
        <v>69</v>
      </c>
      <c r="C136" s="44" t="s">
        <v>58</v>
      </c>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6">
        <v>0</v>
      </c>
      <c r="AC136" s="6">
        <v>0</v>
      </c>
      <c r="AD136" s="6">
        <v>0</v>
      </c>
      <c r="AE136" s="6">
        <v>0</v>
      </c>
      <c r="AF136" s="6">
        <v>0</v>
      </c>
      <c r="AG136" s="6">
        <v>0</v>
      </c>
      <c r="AH136" s="6">
        <v>5.0000000000000002E-5</v>
      </c>
      <c r="AI136" s="6">
        <v>5.0000000000000002E-5</v>
      </c>
      <c r="AJ136" s="6">
        <v>5.0000000000000002E-5</v>
      </c>
      <c r="AK136" s="6">
        <v>5.0000000000000002E-5</v>
      </c>
      <c r="AL136" s="6">
        <v>5.0000000000000002E-5</v>
      </c>
      <c r="AM136" s="6">
        <v>5.0000000000000002E-5</v>
      </c>
      <c r="AN136" s="6">
        <v>5.0000000000000002E-5</v>
      </c>
      <c r="AO136" s="6">
        <v>5.0000000000000002E-5</v>
      </c>
      <c r="AP136" s="6">
        <v>5.0000000000000002E-5</v>
      </c>
      <c r="AQ136" s="6">
        <v>5.0000000000000002E-5</v>
      </c>
      <c r="AR136" s="6">
        <v>5.0000000000000002E-5</v>
      </c>
      <c r="AS136" s="6">
        <v>5.0000000000000002E-5</v>
      </c>
      <c r="AT136" s="6">
        <v>8.0000000000000007E-5</v>
      </c>
      <c r="AU136" s="6">
        <v>8.0000000000000007E-5</v>
      </c>
      <c r="AV136" s="6">
        <v>8.0000000000000007E-5</v>
      </c>
      <c r="AW136" s="6">
        <v>8.0000000000000007E-5</v>
      </c>
      <c r="AX136" s="6">
        <v>8.0000000000000007E-5</v>
      </c>
      <c r="AY136" s="6">
        <v>8.0000000000000007E-5</v>
      </c>
    </row>
    <row r="137" spans="2:51" x14ac:dyDescent="0.3">
      <c r="B137" s="44" t="s">
        <v>55</v>
      </c>
      <c r="C137" s="44" t="s">
        <v>58</v>
      </c>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6">
        <v>0</v>
      </c>
      <c r="AC137" s="6">
        <v>0</v>
      </c>
      <c r="AD137" s="6">
        <v>0</v>
      </c>
      <c r="AE137" s="6">
        <v>0</v>
      </c>
      <c r="AF137" s="6">
        <v>0</v>
      </c>
      <c r="AG137" s="6">
        <v>0</v>
      </c>
      <c r="AH137" s="6">
        <v>0</v>
      </c>
      <c r="AI137" s="6">
        <v>0</v>
      </c>
      <c r="AJ137" s="6">
        <v>0</v>
      </c>
      <c r="AK137" s="6">
        <v>0</v>
      </c>
      <c r="AL137" s="6">
        <v>0</v>
      </c>
      <c r="AM137" s="6">
        <v>0</v>
      </c>
      <c r="AN137" s="6">
        <v>0</v>
      </c>
      <c r="AO137" s="6">
        <v>0</v>
      </c>
      <c r="AP137" s="6">
        <v>0</v>
      </c>
      <c r="AQ137" s="6">
        <v>0</v>
      </c>
      <c r="AR137" s="6">
        <v>0</v>
      </c>
      <c r="AS137" s="6">
        <v>0</v>
      </c>
      <c r="AT137" s="6">
        <v>0</v>
      </c>
      <c r="AU137" s="6">
        <v>0</v>
      </c>
      <c r="AV137" s="6">
        <v>0</v>
      </c>
      <c r="AW137" s="6">
        <v>0</v>
      </c>
      <c r="AX137" s="6">
        <v>0</v>
      </c>
      <c r="AY137" s="6">
        <v>0</v>
      </c>
    </row>
    <row r="138" spans="2:51" x14ac:dyDescent="0.3">
      <c r="B138" s="44" t="s">
        <v>70</v>
      </c>
      <c r="C138" s="44" t="s">
        <v>71</v>
      </c>
      <c r="D138" s="46">
        <v>1.269E-2</v>
      </c>
      <c r="E138" s="46">
        <v>1.269E-2</v>
      </c>
      <c r="F138" s="46">
        <v>1.269E-2</v>
      </c>
      <c r="G138" s="46">
        <v>1.231E-2</v>
      </c>
      <c r="H138" s="46">
        <v>1.231E-2</v>
      </c>
      <c r="I138" s="46">
        <v>1.231E-2</v>
      </c>
      <c r="J138" s="46">
        <v>1.231E-2</v>
      </c>
      <c r="K138" s="46">
        <v>1.231E-2</v>
      </c>
      <c r="L138" s="46">
        <v>1.231E-2</v>
      </c>
      <c r="M138" s="46">
        <v>1.231E-2</v>
      </c>
      <c r="N138" s="46">
        <v>1.231E-2</v>
      </c>
      <c r="O138" s="46">
        <v>1.231E-2</v>
      </c>
      <c r="P138" s="46">
        <v>1.231E-2</v>
      </c>
      <c r="Q138" s="46">
        <v>1.231E-2</v>
      </c>
      <c r="R138" s="46">
        <v>1.231E-2</v>
      </c>
      <c r="S138" s="46">
        <v>1.154E-2</v>
      </c>
      <c r="T138" s="46">
        <v>1.154E-2</v>
      </c>
      <c r="U138" s="46">
        <v>1.154E-2</v>
      </c>
      <c r="V138" s="46">
        <v>1.154E-2</v>
      </c>
      <c r="W138" s="46">
        <v>1.154E-2</v>
      </c>
      <c r="X138" s="46">
        <v>1.154E-2</v>
      </c>
      <c r="Y138" s="46">
        <v>1.154E-2</v>
      </c>
      <c r="Z138" s="46">
        <v>1.154E-2</v>
      </c>
      <c r="AA138" s="46">
        <v>1.154E-2</v>
      </c>
      <c r="AB138" s="6">
        <v>1.154E-2</v>
      </c>
      <c r="AC138" s="6">
        <v>1.154E-2</v>
      </c>
      <c r="AD138" s="6">
        <v>1.154E-2</v>
      </c>
      <c r="AE138" s="6">
        <v>1.214E-2</v>
      </c>
      <c r="AF138" s="6">
        <v>1.214E-2</v>
      </c>
      <c r="AG138" s="6">
        <v>1.214E-2</v>
      </c>
      <c r="AH138" s="6">
        <v>1.214E-2</v>
      </c>
      <c r="AI138" s="6">
        <v>1.214E-2</v>
      </c>
      <c r="AJ138" s="6">
        <v>1.214E-2</v>
      </c>
      <c r="AK138" s="6">
        <v>1.214E-2</v>
      </c>
      <c r="AL138" s="6">
        <v>1.214E-2</v>
      </c>
      <c r="AM138" s="6">
        <v>1.214E-2</v>
      </c>
      <c r="AN138" s="6">
        <v>1.214E-2</v>
      </c>
      <c r="AO138" s="6">
        <v>1.214E-2</v>
      </c>
      <c r="AP138" s="6">
        <v>1.214E-2</v>
      </c>
      <c r="AQ138" s="6">
        <v>1.401E-2</v>
      </c>
      <c r="AR138" s="6">
        <v>1.401E-2</v>
      </c>
      <c r="AS138" s="6">
        <v>1.401E-2</v>
      </c>
      <c r="AT138" s="6">
        <v>1.401E-2</v>
      </c>
      <c r="AU138" s="6">
        <v>1.401E-2</v>
      </c>
      <c r="AV138" s="6">
        <v>1.401E-2</v>
      </c>
      <c r="AW138" s="6">
        <v>1.401E-2</v>
      </c>
      <c r="AX138" s="6">
        <v>1.401E-2</v>
      </c>
      <c r="AY138" s="6">
        <v>1.401E-2</v>
      </c>
    </row>
    <row r="139" spans="2:51" x14ac:dyDescent="0.3">
      <c r="B139" s="44" t="s">
        <v>72</v>
      </c>
      <c r="C139" s="44" t="s">
        <v>71</v>
      </c>
      <c r="D139" s="46">
        <v>-2.0500000000000002E-3</v>
      </c>
      <c r="E139" s="46">
        <v>-2.0500000000000002E-3</v>
      </c>
      <c r="F139" s="46">
        <v>-2.0500000000000002E-3</v>
      </c>
      <c r="G139" s="46">
        <v>-2.3600000000000001E-3</v>
      </c>
      <c r="H139" s="46">
        <v>-2.3600000000000001E-3</v>
      </c>
      <c r="I139" s="46">
        <v>-2.3600000000000001E-3</v>
      </c>
      <c r="J139" s="46">
        <v>-2.3600000000000001E-3</v>
      </c>
      <c r="K139" s="46">
        <v>-2.3600000000000001E-3</v>
      </c>
      <c r="L139" s="46">
        <v>-2.3600000000000001E-3</v>
      </c>
      <c r="M139" s="46">
        <v>-2.3600000000000001E-3</v>
      </c>
      <c r="N139" s="46">
        <v>-2.3600000000000001E-3</v>
      </c>
      <c r="O139" s="46">
        <v>-2.3600000000000001E-3</v>
      </c>
      <c r="P139" s="46">
        <v>-2.3600000000000001E-3</v>
      </c>
      <c r="Q139" s="46">
        <v>-2.3600000000000001E-3</v>
      </c>
      <c r="R139" s="46">
        <v>-2.3600000000000001E-3</v>
      </c>
      <c r="S139" s="46">
        <v>-4.81E-3</v>
      </c>
      <c r="T139" s="46">
        <v>-4.81E-3</v>
      </c>
      <c r="U139" s="46">
        <v>-4.81E-3</v>
      </c>
      <c r="V139" s="46">
        <v>-4.81E-3</v>
      </c>
      <c r="W139" s="46">
        <v>-4.81E-3</v>
      </c>
      <c r="X139" s="46">
        <v>-4.81E-3</v>
      </c>
      <c r="Y139" s="46">
        <v>-4.81E-3</v>
      </c>
      <c r="Z139" s="46">
        <v>-4.81E-3</v>
      </c>
      <c r="AA139" s="46">
        <v>-4.81E-3</v>
      </c>
      <c r="AB139" s="6">
        <v>-4.81E-3</v>
      </c>
      <c r="AC139" s="6">
        <v>-4.81E-3</v>
      </c>
      <c r="AD139" s="6">
        <v>-4.81E-3</v>
      </c>
      <c r="AE139" s="6">
        <v>-3.9899999999999996E-3</v>
      </c>
      <c r="AF139" s="6">
        <v>-3.9899999999999996E-3</v>
      </c>
      <c r="AG139" s="6">
        <v>-3.9899999999999996E-3</v>
      </c>
      <c r="AH139" s="6">
        <v>-3.9899999999999996E-3</v>
      </c>
      <c r="AI139" s="6">
        <v>-3.9899999999999996E-3</v>
      </c>
      <c r="AJ139" s="6">
        <v>-3.9899999999999996E-3</v>
      </c>
      <c r="AK139" s="6">
        <v>-3.9899999999999996E-3</v>
      </c>
      <c r="AL139" s="6">
        <v>-3.9899999999999996E-3</v>
      </c>
      <c r="AM139" s="6">
        <v>-3.9899999999999996E-3</v>
      </c>
      <c r="AN139" s="6">
        <v>-3.9899999999999996E-3</v>
      </c>
      <c r="AO139" s="6">
        <v>-3.9899999999999996E-3</v>
      </c>
      <c r="AP139" s="6">
        <v>-3.9899999999999996E-3</v>
      </c>
      <c r="AQ139" s="6">
        <v>-1.92E-3</v>
      </c>
      <c r="AR139" s="6">
        <v>-1.92E-3</v>
      </c>
      <c r="AS139" s="6">
        <v>-1.92E-3</v>
      </c>
      <c r="AT139" s="6">
        <v>-1.92E-3</v>
      </c>
      <c r="AU139" s="6">
        <v>-1.92E-3</v>
      </c>
      <c r="AV139" s="6">
        <v>-1.92E-3</v>
      </c>
      <c r="AW139" s="6">
        <v>-1.92E-3</v>
      </c>
      <c r="AX139" s="6">
        <v>-1.92E-3</v>
      </c>
      <c r="AY139" s="6">
        <v>-1.92E-3</v>
      </c>
    </row>
    <row r="140" spans="2:51" x14ac:dyDescent="0.3">
      <c r="B140" s="44" t="s">
        <v>73</v>
      </c>
      <c r="C140" s="44" t="s">
        <v>71</v>
      </c>
      <c r="D140" s="46">
        <v>3.2000000000000003E-4</v>
      </c>
      <c r="E140" s="46">
        <v>3.2000000000000003E-4</v>
      </c>
      <c r="F140" s="46">
        <v>3.2000000000000003E-4</v>
      </c>
      <c r="G140" s="46">
        <v>3.3E-4</v>
      </c>
      <c r="H140" s="46">
        <v>3.3E-4</v>
      </c>
      <c r="I140" s="46">
        <v>3.3E-4</v>
      </c>
      <c r="J140" s="46">
        <v>3.3E-4</v>
      </c>
      <c r="K140" s="46">
        <v>3.3E-4</v>
      </c>
      <c r="L140" s="46">
        <v>3.5E-4</v>
      </c>
      <c r="M140" s="46">
        <v>3.5E-4</v>
      </c>
      <c r="N140" s="46">
        <v>3.5E-4</v>
      </c>
      <c r="O140" s="46">
        <v>3.5E-4</v>
      </c>
      <c r="P140" s="46">
        <v>3.5E-4</v>
      </c>
      <c r="Q140" s="46">
        <v>3.5E-4</v>
      </c>
      <c r="R140" s="46">
        <v>3.5E-4</v>
      </c>
      <c r="S140" s="46">
        <v>2.9E-4</v>
      </c>
      <c r="T140" s="46">
        <v>2.9E-4</v>
      </c>
      <c r="U140" s="46">
        <v>2.9E-4</v>
      </c>
      <c r="V140" s="46">
        <v>2.9E-4</v>
      </c>
      <c r="W140" s="46">
        <v>2.9E-4</v>
      </c>
      <c r="X140" s="46">
        <v>2.9E-4</v>
      </c>
      <c r="Y140" s="46">
        <v>2.9E-4</v>
      </c>
      <c r="Z140" s="46">
        <v>2.9E-4</v>
      </c>
      <c r="AA140" s="46">
        <v>2.9E-4</v>
      </c>
      <c r="AB140" s="6">
        <v>2.9E-4</v>
      </c>
      <c r="AC140" s="6">
        <v>2.9E-4</v>
      </c>
      <c r="AD140" s="6">
        <v>2.9E-4</v>
      </c>
      <c r="AE140" s="6">
        <v>2.9999999999999997E-4</v>
      </c>
      <c r="AF140" s="6">
        <v>2.9999999999999997E-4</v>
      </c>
      <c r="AG140" s="6">
        <v>2.9999999999999997E-4</v>
      </c>
      <c r="AH140" s="6">
        <v>2.9999999999999997E-4</v>
      </c>
      <c r="AI140" s="6">
        <v>2.9999999999999997E-4</v>
      </c>
      <c r="AJ140" s="6">
        <v>2.9999999999999997E-4</v>
      </c>
      <c r="AK140" s="6">
        <v>2.9999999999999997E-4</v>
      </c>
      <c r="AL140" s="6">
        <v>2.9999999999999997E-4</v>
      </c>
      <c r="AM140" s="6">
        <v>2.9999999999999997E-4</v>
      </c>
      <c r="AN140" s="6">
        <v>2.9999999999999997E-4</v>
      </c>
      <c r="AO140" s="6">
        <v>2.9999999999999997E-4</v>
      </c>
      <c r="AP140" s="6">
        <v>2.9999999999999997E-4</v>
      </c>
      <c r="AQ140" s="6">
        <v>3.8999999999999999E-4</v>
      </c>
      <c r="AR140" s="6">
        <v>3.8999999999999999E-4</v>
      </c>
      <c r="AS140" s="6">
        <v>3.8999999999999999E-4</v>
      </c>
      <c r="AT140" s="6">
        <v>3.8999999999999999E-4</v>
      </c>
      <c r="AU140" s="6">
        <v>3.8999999999999999E-4</v>
      </c>
      <c r="AV140" s="6">
        <v>3.8999999999999999E-4</v>
      </c>
      <c r="AW140" s="6">
        <v>3.8999999999999999E-4</v>
      </c>
      <c r="AX140" s="6">
        <v>3.8999999999999999E-4</v>
      </c>
      <c r="AY140" s="6">
        <v>3.8999999999999999E-4</v>
      </c>
    </row>
    <row r="141" spans="2:51" x14ac:dyDescent="0.3">
      <c r="B141" s="44" t="s">
        <v>74</v>
      </c>
      <c r="C141" s="44" t="s">
        <v>75</v>
      </c>
      <c r="D141" s="46">
        <v>9.0000000000000006E-5</v>
      </c>
      <c r="E141" s="46">
        <v>9.0000000000000006E-5</v>
      </c>
      <c r="F141" s="46">
        <v>9.0000000000000006E-5</v>
      </c>
      <c r="G141" s="46">
        <v>-8.3000000000000001E-4</v>
      </c>
      <c r="H141" s="46">
        <v>-8.3000000000000001E-4</v>
      </c>
      <c r="I141" s="46">
        <v>-8.3000000000000001E-4</v>
      </c>
      <c r="J141" s="46">
        <v>-8.3000000000000001E-4</v>
      </c>
      <c r="K141" s="46">
        <v>-8.3000000000000001E-4</v>
      </c>
      <c r="L141" s="46">
        <v>-8.3000000000000001E-4</v>
      </c>
      <c r="M141" s="46">
        <v>-8.3000000000000001E-4</v>
      </c>
      <c r="N141" s="46">
        <v>-8.3000000000000001E-4</v>
      </c>
      <c r="O141" s="46">
        <v>-8.3000000000000001E-4</v>
      </c>
      <c r="P141" s="46">
        <v>-8.3000000000000001E-4</v>
      </c>
      <c r="Q141" s="46">
        <v>-8.3000000000000001E-4</v>
      </c>
      <c r="R141" s="46">
        <v>-8.3000000000000001E-4</v>
      </c>
      <c r="S141" s="46">
        <v>-9.3000000000000005E-4</v>
      </c>
      <c r="T141" s="46">
        <v>-9.3000000000000005E-4</v>
      </c>
      <c r="U141" s="46">
        <v>-9.3000000000000005E-4</v>
      </c>
      <c r="V141" s="46">
        <v>-9.3000000000000005E-4</v>
      </c>
      <c r="W141" s="46">
        <v>-9.3000000000000005E-4</v>
      </c>
      <c r="X141" s="46">
        <v>-9.3000000000000005E-4</v>
      </c>
      <c r="Y141" s="46">
        <v>-9.3000000000000005E-4</v>
      </c>
      <c r="Z141" s="46">
        <v>-9.3000000000000005E-4</v>
      </c>
      <c r="AA141" s="46">
        <v>-9.3000000000000005E-4</v>
      </c>
      <c r="AB141" s="6">
        <v>-9.3000000000000005E-4</v>
      </c>
      <c r="AC141" s="6">
        <v>-9.3000000000000005E-4</v>
      </c>
      <c r="AD141" s="6">
        <v>-9.3000000000000005E-4</v>
      </c>
      <c r="AE141" s="6">
        <v>-7.3999999999999999E-4</v>
      </c>
      <c r="AF141" s="6">
        <v>-7.3999999999999999E-4</v>
      </c>
      <c r="AG141" s="6">
        <v>-7.3999999999999999E-4</v>
      </c>
      <c r="AH141" s="6">
        <v>-7.3999999999999999E-4</v>
      </c>
      <c r="AI141" s="6">
        <v>-7.3999999999999999E-4</v>
      </c>
      <c r="AJ141" s="6">
        <v>-7.3999999999999999E-4</v>
      </c>
      <c r="AK141" s="6">
        <v>-7.3999999999999999E-4</v>
      </c>
      <c r="AL141" s="6">
        <v>-7.3999999999999999E-4</v>
      </c>
      <c r="AM141" s="6">
        <v>-7.3999999999999999E-4</v>
      </c>
      <c r="AN141" s="6">
        <v>-7.3999999999999999E-4</v>
      </c>
      <c r="AO141" s="6">
        <v>-7.3999999999999999E-4</v>
      </c>
      <c r="AP141" s="6">
        <v>-7.3999999999999999E-4</v>
      </c>
      <c r="AQ141" s="6">
        <v>-1.49E-3</v>
      </c>
      <c r="AR141" s="6">
        <v>-1.49E-3</v>
      </c>
      <c r="AS141" s="6">
        <v>-1.49E-3</v>
      </c>
      <c r="AT141" s="6">
        <v>-1.49E-3</v>
      </c>
      <c r="AU141" s="6">
        <v>-1.49E-3</v>
      </c>
      <c r="AV141" s="6">
        <v>-1.49E-3</v>
      </c>
      <c r="AW141" s="6">
        <v>-1.49E-3</v>
      </c>
      <c r="AX141" s="6">
        <v>-1.49E-3</v>
      </c>
      <c r="AY141" s="6">
        <v>-1.49E-3</v>
      </c>
    </row>
    <row r="142" spans="2:51" x14ac:dyDescent="0.3">
      <c r="B142" s="44" t="s">
        <v>76</v>
      </c>
      <c r="C142" s="44" t="s">
        <v>75</v>
      </c>
      <c r="D142" s="46">
        <v>4.8000000000000001E-4</v>
      </c>
      <c r="E142" s="46">
        <v>4.8000000000000001E-4</v>
      </c>
      <c r="F142" s="46">
        <v>4.8000000000000001E-4</v>
      </c>
      <c r="G142" s="46">
        <v>-4.0000000000000003E-5</v>
      </c>
      <c r="H142" s="46">
        <v>-4.0000000000000003E-5</v>
      </c>
      <c r="I142" s="46">
        <v>-4.0000000000000003E-5</v>
      </c>
      <c r="J142" s="46">
        <v>-4.0000000000000003E-5</v>
      </c>
      <c r="K142" s="46">
        <v>-4.0000000000000003E-5</v>
      </c>
      <c r="L142" s="46">
        <v>-4.0000000000000003E-5</v>
      </c>
      <c r="M142" s="46">
        <v>-4.0000000000000003E-5</v>
      </c>
      <c r="N142" s="46">
        <v>-4.0000000000000003E-5</v>
      </c>
      <c r="O142" s="46">
        <v>-4.0000000000000003E-5</v>
      </c>
      <c r="P142" s="46">
        <v>-4.0000000000000003E-5</v>
      </c>
      <c r="Q142" s="46">
        <v>-4.0000000000000003E-5</v>
      </c>
      <c r="R142" s="46">
        <v>-4.0000000000000003E-5</v>
      </c>
      <c r="S142" s="46">
        <v>-2.1000000000000001E-4</v>
      </c>
      <c r="T142" s="46">
        <v>-2.1000000000000001E-4</v>
      </c>
      <c r="U142" s="46">
        <v>-2.1000000000000001E-4</v>
      </c>
      <c r="V142" s="46">
        <v>-2.1000000000000001E-4</v>
      </c>
      <c r="W142" s="46">
        <v>-2.1000000000000001E-4</v>
      </c>
      <c r="X142" s="46">
        <v>-2.1000000000000001E-4</v>
      </c>
      <c r="Y142" s="46">
        <v>-2.1000000000000001E-4</v>
      </c>
      <c r="Z142" s="46">
        <v>-2.1000000000000001E-4</v>
      </c>
      <c r="AA142" s="46">
        <v>-2.1000000000000001E-4</v>
      </c>
      <c r="AB142" s="6">
        <v>-2.1000000000000001E-4</v>
      </c>
      <c r="AC142" s="6">
        <v>-2.1000000000000001E-4</v>
      </c>
      <c r="AD142" s="6">
        <v>-2.1000000000000001E-4</v>
      </c>
      <c r="AE142" s="6">
        <v>-8.0000000000000007E-5</v>
      </c>
      <c r="AF142" s="6">
        <v>-8.0000000000000007E-5</v>
      </c>
      <c r="AG142" s="6">
        <v>-8.0000000000000007E-5</v>
      </c>
      <c r="AH142" s="6">
        <v>-8.0000000000000007E-5</v>
      </c>
      <c r="AI142" s="6">
        <v>-8.0000000000000007E-5</v>
      </c>
      <c r="AJ142" s="6">
        <v>-8.0000000000000007E-5</v>
      </c>
      <c r="AK142" s="6">
        <v>-8.0000000000000007E-5</v>
      </c>
      <c r="AL142" s="6">
        <v>-8.0000000000000007E-5</v>
      </c>
      <c r="AM142" s="6">
        <v>-8.0000000000000007E-5</v>
      </c>
      <c r="AN142" s="6">
        <v>-8.0000000000000007E-5</v>
      </c>
      <c r="AO142" s="6">
        <v>-8.0000000000000007E-5</v>
      </c>
      <c r="AP142" s="6">
        <v>-8.0000000000000007E-5</v>
      </c>
      <c r="AQ142" s="6">
        <v>4.0000000000000003E-5</v>
      </c>
      <c r="AR142" s="6">
        <v>4.0000000000000003E-5</v>
      </c>
      <c r="AS142" s="6">
        <v>4.0000000000000003E-5</v>
      </c>
      <c r="AT142" s="6">
        <v>4.0000000000000003E-5</v>
      </c>
      <c r="AU142" s="6">
        <v>4.0000000000000003E-5</v>
      </c>
      <c r="AV142" s="6">
        <v>4.0000000000000003E-5</v>
      </c>
      <c r="AW142" s="6">
        <v>4.0000000000000003E-5</v>
      </c>
      <c r="AX142" s="6">
        <v>4.0000000000000003E-5</v>
      </c>
      <c r="AY142" s="6">
        <v>4.0000000000000003E-5</v>
      </c>
    </row>
    <row r="143" spans="2:51" x14ac:dyDescent="0.3">
      <c r="B143" s="103" t="s">
        <v>77</v>
      </c>
      <c r="C143" s="103"/>
      <c r="D143" s="48">
        <v>-0.15139</v>
      </c>
      <c r="E143" s="48">
        <v>-0.15196999999999999</v>
      </c>
      <c r="F143" s="48">
        <v>-0.12439</v>
      </c>
      <c r="G143" s="48">
        <v>-0.11233000000000001</v>
      </c>
      <c r="H143" s="48">
        <v>-0.10692000000000002</v>
      </c>
      <c r="I143" s="48">
        <v>-0.11841000000000002</v>
      </c>
      <c r="J143" s="48">
        <v>-0.12033000000000001</v>
      </c>
      <c r="K143" s="48">
        <v>-0.11936000000000001</v>
      </c>
      <c r="L143" s="48">
        <v>-0.12071000000000001</v>
      </c>
      <c r="M143" s="48">
        <v>-0.13376000000000002</v>
      </c>
      <c r="N143" s="48">
        <v>-0.13778000000000001</v>
      </c>
      <c r="O143" s="48">
        <v>-0.15560999999999997</v>
      </c>
      <c r="P143" s="48">
        <v>-0.17941999999999997</v>
      </c>
      <c r="Q143" s="48">
        <v>-0.18425999999999995</v>
      </c>
      <c r="R143" s="48">
        <v>-0.15006999999999998</v>
      </c>
      <c r="S143" s="48">
        <v>-0.14379</v>
      </c>
      <c r="T143" s="48">
        <v>-0.13507</v>
      </c>
      <c r="U143" s="48">
        <v>-0.10932</v>
      </c>
      <c r="V143" s="48">
        <v>-0.10963000000000001</v>
      </c>
      <c r="W143" s="48">
        <v>-0.1076</v>
      </c>
      <c r="X143" s="48">
        <v>-0.10867</v>
      </c>
      <c r="Y143" s="48">
        <v>-0.11187000000000001</v>
      </c>
      <c r="Z143" s="48">
        <v>-0.11975000000000001</v>
      </c>
      <c r="AA143" s="48">
        <v>-0.14037000000000002</v>
      </c>
      <c r="AB143" s="48">
        <v>-0.15558000000000002</v>
      </c>
      <c r="AC143" s="48">
        <v>-0.15670000000000001</v>
      </c>
      <c r="AD143" s="48">
        <v>-0.12488</v>
      </c>
      <c r="AE143" s="49">
        <v>-0.1016</v>
      </c>
      <c r="AF143" s="49">
        <v>-9.5039999999999999E-2</v>
      </c>
      <c r="AG143" s="49">
        <v>-8.0409999999999995E-2</v>
      </c>
      <c r="AH143" s="49">
        <v>-8.6199999999999985E-2</v>
      </c>
      <c r="AI143" s="49">
        <v>-8.5579999999999989E-2</v>
      </c>
      <c r="AJ143" s="49">
        <v>-8.3349999999999994E-2</v>
      </c>
      <c r="AK143" s="49">
        <v>-8.1159999999999996E-2</v>
      </c>
      <c r="AL143" s="49">
        <v>-9.1199999999999989E-2</v>
      </c>
      <c r="AM143" s="49">
        <v>-0.10689</v>
      </c>
      <c r="AN143" s="49">
        <v>-0.12363</v>
      </c>
      <c r="AO143" s="49">
        <v>-0.12282</v>
      </c>
      <c r="AP143" s="49">
        <v>-0.10067</v>
      </c>
      <c r="AQ143" s="49">
        <v>-9.7809999999999994E-2</v>
      </c>
      <c r="AR143" s="49">
        <v>-9.1309999999999988E-2</v>
      </c>
      <c r="AS143" s="49">
        <v>-8.4129999999999983E-2</v>
      </c>
      <c r="AT143" s="49">
        <v>-8.5229999999999986E-2</v>
      </c>
      <c r="AU143" s="49">
        <v>-8.3869999999999986E-2</v>
      </c>
      <c r="AV143" s="49">
        <v>-8.2709999999999992E-2</v>
      </c>
      <c r="AW143" s="49">
        <v>-0.10256999999999998</v>
      </c>
      <c r="AX143" s="49">
        <v>-0.11010999999999999</v>
      </c>
      <c r="AY143" s="49">
        <v>-0.11875999999999999</v>
      </c>
    </row>
    <row r="144" spans="2:51" x14ac:dyDescent="0.3">
      <c r="B144" s="103" t="s">
        <v>78</v>
      </c>
      <c r="C144" s="103"/>
      <c r="D144" s="48">
        <v>-0.11527</v>
      </c>
      <c r="E144" s="48">
        <v>-0.11584999999999999</v>
      </c>
      <c r="F144" s="48">
        <v>-8.8270000000000001E-2</v>
      </c>
      <c r="G144" s="48">
        <v>-7.8420000000000004E-2</v>
      </c>
      <c r="H144" s="48">
        <v>-7.3010000000000005E-2</v>
      </c>
      <c r="I144" s="48">
        <v>-8.4500000000000006E-2</v>
      </c>
      <c r="J144" s="48">
        <v>-8.5139999999999993E-2</v>
      </c>
      <c r="K144" s="48">
        <v>-8.4169999999999995E-2</v>
      </c>
      <c r="L144" s="48">
        <v>-8.4570000000000006E-2</v>
      </c>
      <c r="M144" s="48">
        <v>-9.6320000000000017E-2</v>
      </c>
      <c r="N144" s="48">
        <v>-0.10034000000000001</v>
      </c>
      <c r="O144" s="48">
        <v>-0.11817000000000001</v>
      </c>
      <c r="P144" s="48">
        <v>-0.14012000000000002</v>
      </c>
      <c r="Q144" s="48">
        <v>-0.14496000000000001</v>
      </c>
      <c r="R144" s="48">
        <v>-0.11077000000000001</v>
      </c>
      <c r="S144" s="48">
        <v>-0.10757000000000001</v>
      </c>
      <c r="T144" s="48">
        <v>-9.8850000000000007E-2</v>
      </c>
      <c r="U144" s="48">
        <v>-7.3100000000000012E-2</v>
      </c>
      <c r="V144" s="48">
        <v>-7.5450000000000017E-2</v>
      </c>
      <c r="W144" s="48">
        <v>-7.3420000000000013E-2</v>
      </c>
      <c r="X144" s="48">
        <v>-7.393000000000001E-2</v>
      </c>
      <c r="Y144" s="48">
        <v>-7.6140000000000013E-2</v>
      </c>
      <c r="Z144" s="48">
        <v>-8.4020000000000011E-2</v>
      </c>
      <c r="AA144" s="48">
        <v>-0.10464000000000001</v>
      </c>
      <c r="AB144" s="48">
        <v>-0.12562000000000001</v>
      </c>
      <c r="AC144" s="48">
        <v>-0.12673999999999999</v>
      </c>
      <c r="AD144" s="48">
        <v>-9.4920000000000004E-2</v>
      </c>
      <c r="AE144" s="49">
        <v>-8.3290000000000003E-2</v>
      </c>
      <c r="AF144" s="49">
        <v>-7.6730000000000007E-2</v>
      </c>
      <c r="AG144" s="49">
        <v>-6.2100000000000002E-2</v>
      </c>
      <c r="AH144" s="49">
        <v>-6.5759999999999999E-2</v>
      </c>
      <c r="AI144" s="49">
        <v>-6.5140000000000003E-2</v>
      </c>
      <c r="AJ144" s="49">
        <v>-6.2800000000000009E-2</v>
      </c>
      <c r="AK144" s="49">
        <v>-6.1130000000000004E-2</v>
      </c>
      <c r="AL144" s="49">
        <v>-7.1169999999999997E-2</v>
      </c>
      <c r="AM144" s="49">
        <v>-8.6860000000000007E-2</v>
      </c>
      <c r="AN144" s="49">
        <v>-0.1036</v>
      </c>
      <c r="AO144" s="49">
        <v>-0.10279000000000001</v>
      </c>
      <c r="AP144" s="49">
        <v>-8.0640000000000003E-2</v>
      </c>
      <c r="AQ144" s="49">
        <v>-7.4290000000000009E-2</v>
      </c>
      <c r="AR144" s="49">
        <v>-6.7790000000000003E-2</v>
      </c>
      <c r="AS144" s="49">
        <v>-6.0609999999999997E-2</v>
      </c>
      <c r="AT144" s="49">
        <v>-6.316999999999999E-2</v>
      </c>
      <c r="AU144" s="49">
        <v>-6.1809999999999997E-2</v>
      </c>
      <c r="AV144" s="49">
        <v>-6.0649999999999996E-2</v>
      </c>
      <c r="AW144" s="49">
        <v>-8.072E-2</v>
      </c>
      <c r="AX144" s="49">
        <v>-8.8260000000000005E-2</v>
      </c>
      <c r="AY144" s="49">
        <v>-9.691000000000001E-2</v>
      </c>
    </row>
    <row r="146" spans="2:51" x14ac:dyDescent="0.3">
      <c r="B146" s="1" t="s">
        <v>22</v>
      </c>
      <c r="C146" s="1" t="s">
        <v>132</v>
      </c>
      <c r="D146" s="1" t="s">
        <v>185</v>
      </c>
      <c r="E146" s="1" t="s">
        <v>186</v>
      </c>
      <c r="F146" s="1" t="s">
        <v>187</v>
      </c>
      <c r="G146" s="1" t="s">
        <v>188</v>
      </c>
      <c r="H146" s="1" t="s">
        <v>189</v>
      </c>
      <c r="I146" s="1" t="s">
        <v>190</v>
      </c>
      <c r="J146" s="1" t="s">
        <v>191</v>
      </c>
      <c r="K146" s="1" t="s">
        <v>192</v>
      </c>
      <c r="L146" s="1" t="s">
        <v>193</v>
      </c>
      <c r="M146" s="1" t="s">
        <v>194</v>
      </c>
      <c r="N146" s="1" t="s">
        <v>195</v>
      </c>
      <c r="O146" s="1" t="s">
        <v>196</v>
      </c>
      <c r="P146" s="1" t="s">
        <v>197</v>
      </c>
      <c r="Q146" s="1" t="s">
        <v>198</v>
      </c>
      <c r="R146" s="1" t="s">
        <v>199</v>
      </c>
      <c r="S146" s="1" t="s">
        <v>200</v>
      </c>
      <c r="T146" s="1" t="s">
        <v>201</v>
      </c>
      <c r="U146" s="1" t="s">
        <v>202</v>
      </c>
      <c r="V146" s="1" t="s">
        <v>203</v>
      </c>
      <c r="W146" s="1" t="s">
        <v>204</v>
      </c>
      <c r="X146" s="1" t="s">
        <v>205</v>
      </c>
      <c r="Y146" s="1" t="s">
        <v>206</v>
      </c>
      <c r="Z146" s="1" t="s">
        <v>207</v>
      </c>
      <c r="AA146" s="1" t="s">
        <v>208</v>
      </c>
      <c r="AB146" s="1" t="s">
        <v>209</v>
      </c>
      <c r="AC146" s="1" t="s">
        <v>210</v>
      </c>
      <c r="AD146" s="1" t="s">
        <v>211</v>
      </c>
      <c r="AE146" s="1" t="s">
        <v>212</v>
      </c>
      <c r="AF146" s="1" t="s">
        <v>213</v>
      </c>
      <c r="AG146" s="1" t="s">
        <v>214</v>
      </c>
      <c r="AH146" s="1" t="s">
        <v>215</v>
      </c>
      <c r="AI146" s="1" t="s">
        <v>216</v>
      </c>
      <c r="AJ146" s="1" t="s">
        <v>217</v>
      </c>
      <c r="AK146" s="1" t="s">
        <v>218</v>
      </c>
      <c r="AL146" s="1" t="s">
        <v>219</v>
      </c>
      <c r="AM146" s="1" t="s">
        <v>220</v>
      </c>
      <c r="AN146" s="1" t="s">
        <v>221</v>
      </c>
      <c r="AO146" s="1" t="s">
        <v>222</v>
      </c>
      <c r="AP146" s="1" t="s">
        <v>223</v>
      </c>
      <c r="AQ146" s="1" t="s">
        <v>224</v>
      </c>
      <c r="AR146" s="1" t="s">
        <v>225</v>
      </c>
      <c r="AS146" s="1" t="s">
        <v>226</v>
      </c>
      <c r="AT146" s="1" t="s">
        <v>227</v>
      </c>
      <c r="AU146" s="1" t="s">
        <v>228</v>
      </c>
      <c r="AV146" s="1" t="s">
        <v>229</v>
      </c>
      <c r="AW146" s="1" t="s">
        <v>230</v>
      </c>
      <c r="AX146" s="1" t="s">
        <v>231</v>
      </c>
      <c r="AY146" s="1" t="s">
        <v>232</v>
      </c>
    </row>
    <row r="147" spans="2:51" x14ac:dyDescent="0.3">
      <c r="B147" s="44" t="s">
        <v>52</v>
      </c>
      <c r="C147" s="44" t="s">
        <v>53</v>
      </c>
      <c r="D147" s="6">
        <v>0.10867</v>
      </c>
      <c r="E147" s="6">
        <v>0.10549</v>
      </c>
      <c r="F147" s="6">
        <v>7.9119999999999996E-2</v>
      </c>
      <c r="G147" s="6">
        <v>6.565E-2</v>
      </c>
      <c r="H147" s="6">
        <v>6.0479999999999999E-2</v>
      </c>
      <c r="I147" s="6">
        <v>7.4260000000000007E-2</v>
      </c>
      <c r="J147" s="6">
        <v>8.0180000000000001E-2</v>
      </c>
      <c r="K147" s="6">
        <v>7.9949999999999993E-2</v>
      </c>
      <c r="L147" s="6">
        <v>7.5689999999999993E-2</v>
      </c>
      <c r="M147" s="6">
        <v>8.3890000000000006E-2</v>
      </c>
      <c r="N147" s="6">
        <v>8.7480000000000002E-2</v>
      </c>
      <c r="O147" s="6">
        <v>0.1132</v>
      </c>
      <c r="P147" s="6">
        <v>0.15568000000000001</v>
      </c>
      <c r="Q147" s="6">
        <v>0.15079000000000001</v>
      </c>
      <c r="R147" s="6">
        <v>0.10895000000000001</v>
      </c>
      <c r="S147" s="6">
        <v>0.10996</v>
      </c>
      <c r="T147" s="6">
        <v>9.7049999999999997E-2</v>
      </c>
      <c r="U147" s="6">
        <v>6.862E-2</v>
      </c>
      <c r="V147" s="6">
        <v>6.8080000000000002E-2</v>
      </c>
      <c r="W147" s="6">
        <v>6.2990000000000004E-2</v>
      </c>
      <c r="X147" s="6">
        <v>7.0129999999999998E-2</v>
      </c>
      <c r="Y147" s="6">
        <v>7.5670000000000001E-2</v>
      </c>
      <c r="Z147" s="6">
        <v>7.893E-2</v>
      </c>
      <c r="AA147" s="6">
        <v>9.5509999999999998E-2</v>
      </c>
      <c r="AB147" s="6">
        <v>0.12053</v>
      </c>
      <c r="AC147" s="6">
        <v>0.11937</v>
      </c>
      <c r="AD147" s="6">
        <v>9.3840000000000007E-2</v>
      </c>
      <c r="AE147" s="6">
        <v>8.5209999999999994E-2</v>
      </c>
      <c r="AF147" s="6">
        <v>6.3159999999999994E-2</v>
      </c>
      <c r="AG147" s="6">
        <v>5.5649999999999998E-2</v>
      </c>
      <c r="AH147" s="6">
        <v>5.1729999999999998E-2</v>
      </c>
      <c r="AI147" s="6">
        <v>4.8750000000000002E-2</v>
      </c>
      <c r="AJ147" s="6">
        <v>4.829E-2</v>
      </c>
      <c r="AK147" s="6">
        <v>4.7649999999999998E-2</v>
      </c>
      <c r="AL147" s="6">
        <v>5.7709999999999997E-2</v>
      </c>
      <c r="AM147" s="6">
        <v>7.3029999999999998E-2</v>
      </c>
      <c r="AN147" s="6">
        <v>9.0980000000000005E-2</v>
      </c>
      <c r="AO147" s="6">
        <v>8.831E-2</v>
      </c>
      <c r="AP147" s="6">
        <v>7.0930000000000007E-2</v>
      </c>
      <c r="AQ147" s="6">
        <v>6.447E-2</v>
      </c>
      <c r="AR147" s="6">
        <v>5.7860000000000002E-2</v>
      </c>
      <c r="AS147" s="6">
        <v>4.8759999999999998E-2</v>
      </c>
      <c r="AT147" s="6">
        <v>5.289E-2</v>
      </c>
      <c r="AU147" s="6">
        <v>5.1610000000000003E-2</v>
      </c>
      <c r="AV147" s="6">
        <v>4.9820000000000003E-2</v>
      </c>
      <c r="AW147" s="6">
        <v>6.268E-2</v>
      </c>
      <c r="AX147" s="6">
        <v>7.5179999999999997E-2</v>
      </c>
      <c r="AY147" s="6">
        <v>0.10156999999999999</v>
      </c>
    </row>
    <row r="148" spans="2:51" x14ac:dyDescent="0.3">
      <c r="B148" s="44" t="s">
        <v>55</v>
      </c>
      <c r="C148" s="44" t="s">
        <v>53</v>
      </c>
      <c r="D148" s="6">
        <v>-5.0699999999999999E-3</v>
      </c>
      <c r="E148" s="6">
        <v>-5.0699999999999999E-3</v>
      </c>
      <c r="F148" s="6">
        <v>-5.0699999999999999E-3</v>
      </c>
      <c r="G148" s="6">
        <v>-8.3000000000000001E-3</v>
      </c>
      <c r="H148" s="6">
        <v>-8.3000000000000001E-3</v>
      </c>
      <c r="I148" s="6">
        <v>-8.3000000000000001E-3</v>
      </c>
      <c r="J148" s="6">
        <v>-8.3000000000000001E-3</v>
      </c>
      <c r="K148" s="6">
        <v>-8.3000000000000001E-3</v>
      </c>
      <c r="L148" s="6">
        <v>-8.3000000000000001E-3</v>
      </c>
      <c r="M148" s="6">
        <v>-8.3000000000000001E-3</v>
      </c>
      <c r="N148" s="6">
        <v>-8.3000000000000001E-3</v>
      </c>
      <c r="O148" s="6">
        <v>-8.3000000000000001E-3</v>
      </c>
      <c r="P148" s="6">
        <v>-8.3000000000000001E-3</v>
      </c>
      <c r="Q148" s="6">
        <v>-8.3000000000000001E-3</v>
      </c>
      <c r="R148" s="6">
        <v>-8.3000000000000001E-3</v>
      </c>
      <c r="S148" s="6">
        <v>1.3799999999999999E-3</v>
      </c>
      <c r="T148" s="6">
        <v>1.3799999999999999E-3</v>
      </c>
      <c r="U148" s="6">
        <v>1.3799999999999999E-3</v>
      </c>
      <c r="V148" s="6">
        <v>1.3799999999999999E-3</v>
      </c>
      <c r="W148" s="6">
        <v>1.3799999999999999E-3</v>
      </c>
      <c r="X148" s="6">
        <v>1.3799999999999999E-3</v>
      </c>
      <c r="Y148" s="6">
        <v>1.3799999999999999E-3</v>
      </c>
      <c r="Z148" s="6">
        <v>1.3799999999999999E-3</v>
      </c>
      <c r="AA148" s="6">
        <v>1.3799999999999999E-3</v>
      </c>
      <c r="AB148" s="6">
        <v>1.3799999999999999E-3</v>
      </c>
      <c r="AC148" s="6">
        <v>1.3799999999999999E-3</v>
      </c>
      <c r="AD148" s="6">
        <v>1.3799999999999999E-3</v>
      </c>
      <c r="AE148" s="6">
        <v>3.81E-3</v>
      </c>
      <c r="AF148" s="6">
        <v>3.81E-3</v>
      </c>
      <c r="AG148" s="6">
        <v>3.81E-3</v>
      </c>
      <c r="AH148" s="6">
        <v>3.81E-3</v>
      </c>
      <c r="AI148" s="6">
        <v>3.81E-3</v>
      </c>
      <c r="AJ148" s="6">
        <v>3.81E-3</v>
      </c>
      <c r="AK148" s="6">
        <v>3.81E-3</v>
      </c>
      <c r="AL148" s="6">
        <v>3.81E-3</v>
      </c>
      <c r="AM148" s="6">
        <v>3.81E-3</v>
      </c>
      <c r="AN148" s="6">
        <v>3.81E-3</v>
      </c>
      <c r="AO148" s="6">
        <v>3.81E-3</v>
      </c>
      <c r="AP148" s="6">
        <v>3.81E-3</v>
      </c>
      <c r="AQ148" s="6">
        <v>-5.9800000000000001E-3</v>
      </c>
      <c r="AR148" s="6">
        <v>-5.9800000000000001E-3</v>
      </c>
      <c r="AS148" s="6">
        <v>-5.9800000000000001E-3</v>
      </c>
      <c r="AT148" s="6">
        <v>-5.9800000000000001E-3</v>
      </c>
      <c r="AU148" s="6">
        <v>-5.9800000000000001E-3</v>
      </c>
      <c r="AV148" s="6">
        <v>-5.9800000000000001E-3</v>
      </c>
      <c r="AW148" s="6">
        <v>-5.9800000000000001E-3</v>
      </c>
      <c r="AX148" s="6">
        <v>-5.9800000000000001E-3</v>
      </c>
      <c r="AY148" s="6">
        <v>-5.9800000000000001E-3</v>
      </c>
    </row>
    <row r="149" spans="2:51" x14ac:dyDescent="0.3">
      <c r="B149" s="45" t="s">
        <v>56</v>
      </c>
      <c r="C149" s="44" t="s">
        <v>53</v>
      </c>
      <c r="D149" s="6">
        <v>1.2199999999999999E-3</v>
      </c>
      <c r="E149" s="6">
        <v>1.2199999999999999E-3</v>
      </c>
      <c r="F149" s="6">
        <v>1.2199999999999999E-3</v>
      </c>
      <c r="G149" s="6">
        <v>1.74E-3</v>
      </c>
      <c r="H149" s="6">
        <v>1.74E-3</v>
      </c>
      <c r="I149" s="6">
        <v>1.74E-3</v>
      </c>
      <c r="J149" s="6">
        <v>1.74E-3</v>
      </c>
      <c r="K149" s="6">
        <v>1.74E-3</v>
      </c>
      <c r="L149" s="6">
        <v>1.7700000000000001E-3</v>
      </c>
      <c r="M149" s="6">
        <v>1.7700000000000001E-3</v>
      </c>
      <c r="N149" s="6">
        <v>1.7700000000000001E-3</v>
      </c>
      <c r="O149" s="6">
        <v>1.7700000000000001E-3</v>
      </c>
      <c r="P149" s="6">
        <v>1.7700000000000001E-3</v>
      </c>
      <c r="Q149" s="6">
        <v>1.7700000000000001E-3</v>
      </c>
      <c r="R149" s="6">
        <v>1.7700000000000001E-3</v>
      </c>
      <c r="S149" s="6">
        <v>2.33E-3</v>
      </c>
      <c r="T149" s="6">
        <v>2.33E-3</v>
      </c>
      <c r="U149" s="6">
        <v>2.33E-3</v>
      </c>
      <c r="V149" s="6">
        <v>2.33E-3</v>
      </c>
      <c r="W149" s="6">
        <v>2.33E-3</v>
      </c>
      <c r="X149" s="6">
        <v>2.33E-3</v>
      </c>
      <c r="Y149" s="6">
        <v>2.33E-3</v>
      </c>
      <c r="Z149" s="6">
        <v>2.33E-3</v>
      </c>
      <c r="AA149" s="6">
        <v>2.33E-3</v>
      </c>
      <c r="AB149" s="6">
        <v>2.33E-3</v>
      </c>
      <c r="AC149" s="6">
        <v>2.33E-3</v>
      </c>
      <c r="AD149" s="6">
        <v>2.33E-3</v>
      </c>
      <c r="AE149" s="6">
        <v>1.8600000000000001E-3</v>
      </c>
      <c r="AF149" s="6">
        <v>1.8600000000000001E-3</v>
      </c>
      <c r="AG149" s="6">
        <v>1.8600000000000001E-3</v>
      </c>
      <c r="AH149" s="6">
        <v>1.8600000000000001E-3</v>
      </c>
      <c r="AI149" s="6">
        <v>1.8600000000000001E-3</v>
      </c>
      <c r="AJ149" s="6">
        <v>1.8600000000000001E-3</v>
      </c>
      <c r="AK149" s="6">
        <v>1.8600000000000001E-3</v>
      </c>
      <c r="AL149" s="6">
        <v>1.8600000000000001E-3</v>
      </c>
      <c r="AM149" s="6">
        <v>1.8600000000000001E-3</v>
      </c>
      <c r="AN149" s="6">
        <v>1.8600000000000001E-3</v>
      </c>
      <c r="AO149" s="6">
        <v>1.8600000000000001E-3</v>
      </c>
      <c r="AP149" s="6">
        <v>1.8600000000000001E-3</v>
      </c>
      <c r="AQ149" s="6">
        <v>2.0100000000000001E-3</v>
      </c>
      <c r="AR149" s="6">
        <v>2.0100000000000001E-3</v>
      </c>
      <c r="AS149" s="6">
        <v>2.0100000000000001E-3</v>
      </c>
      <c r="AT149" s="6">
        <v>2.0100000000000001E-3</v>
      </c>
      <c r="AU149" s="6">
        <v>2.0100000000000001E-3</v>
      </c>
      <c r="AV149" s="6">
        <v>2.0100000000000001E-3</v>
      </c>
      <c r="AW149" s="6">
        <v>2.0100000000000001E-3</v>
      </c>
      <c r="AX149" s="6">
        <v>2.0100000000000001E-3</v>
      </c>
      <c r="AY149" s="6">
        <v>2.0100000000000001E-3</v>
      </c>
    </row>
    <row r="150" spans="2:51" x14ac:dyDescent="0.3">
      <c r="B150" s="44" t="s">
        <v>57</v>
      </c>
      <c r="C150" s="44" t="s">
        <v>58</v>
      </c>
      <c r="D150" s="6">
        <v>5.5100000000000001E-3</v>
      </c>
      <c r="E150" s="46">
        <v>5.5100000000000001E-3</v>
      </c>
      <c r="F150" s="46">
        <v>5.5100000000000001E-3</v>
      </c>
      <c r="G150" s="6">
        <v>5.5100000000000001E-3</v>
      </c>
      <c r="H150" s="46">
        <v>5.5100000000000001E-3</v>
      </c>
      <c r="I150" s="46">
        <v>5.5100000000000001E-3</v>
      </c>
      <c r="J150" s="46">
        <v>5.5100000000000001E-3</v>
      </c>
      <c r="K150" s="46">
        <v>5.5100000000000001E-3</v>
      </c>
      <c r="L150" s="46">
        <v>3.8500000000000001E-3</v>
      </c>
      <c r="M150" s="46">
        <v>3.8500000000000001E-3</v>
      </c>
      <c r="N150" s="46">
        <v>3.8500000000000001E-3</v>
      </c>
      <c r="O150" s="46">
        <v>3.8500000000000001E-3</v>
      </c>
      <c r="P150" s="6">
        <v>3.8500000000000001E-3</v>
      </c>
      <c r="Q150" s="46">
        <v>3.8500000000000001E-3</v>
      </c>
      <c r="R150" s="46">
        <v>3.8500000000000001E-3</v>
      </c>
      <c r="S150" s="6">
        <v>3.8500000000000001E-3</v>
      </c>
      <c r="T150" s="6">
        <v>3.8500000000000001E-3</v>
      </c>
      <c r="U150" s="6">
        <v>3.8500000000000001E-3</v>
      </c>
      <c r="V150" s="6">
        <v>3.8500000000000001E-3</v>
      </c>
      <c r="W150" s="46">
        <v>3.8500000000000001E-3</v>
      </c>
      <c r="X150" s="46">
        <v>4.1799999999999997E-3</v>
      </c>
      <c r="Y150" s="6">
        <v>4.1799999999999997E-3</v>
      </c>
      <c r="Z150" s="46">
        <v>4.1799999999999997E-3</v>
      </c>
      <c r="AA150" s="46">
        <v>4.1799999999999997E-3</v>
      </c>
      <c r="AB150" s="6">
        <v>4.1799999999999997E-3</v>
      </c>
      <c r="AC150" s="6">
        <v>4.1799999999999997E-3</v>
      </c>
      <c r="AD150" s="6">
        <v>4.1799999999999997E-3</v>
      </c>
      <c r="AE150" s="6">
        <v>4.1799999999999997E-3</v>
      </c>
      <c r="AF150" s="6">
        <v>4.1799999999999997E-3</v>
      </c>
      <c r="AG150" s="6">
        <v>4.1799999999999997E-3</v>
      </c>
      <c r="AH150" s="6">
        <v>4.1799999999999997E-3</v>
      </c>
      <c r="AI150" s="6">
        <v>4.1799999999999997E-3</v>
      </c>
      <c r="AJ150" s="6">
        <v>4.3E-3</v>
      </c>
      <c r="AK150" s="6">
        <v>4.3E-3</v>
      </c>
      <c r="AL150" s="6">
        <v>4.3E-3</v>
      </c>
      <c r="AM150" s="6">
        <v>4.3E-3</v>
      </c>
      <c r="AN150" s="6">
        <v>4.3E-3</v>
      </c>
      <c r="AO150" s="6">
        <v>4.3E-3</v>
      </c>
      <c r="AP150" s="6">
        <v>4.3E-3</v>
      </c>
      <c r="AQ150" s="6">
        <v>4.3E-3</v>
      </c>
      <c r="AR150" s="6">
        <v>4.3E-3</v>
      </c>
      <c r="AS150" s="6">
        <v>4.3E-3</v>
      </c>
      <c r="AT150" s="6">
        <v>4.3E-3</v>
      </c>
      <c r="AU150" s="6">
        <v>4.3E-3</v>
      </c>
      <c r="AV150" s="6">
        <v>4.3E-3</v>
      </c>
      <c r="AW150" s="6">
        <v>4.3E-3</v>
      </c>
      <c r="AX150" s="6">
        <v>4.3E-3</v>
      </c>
      <c r="AY150" s="6">
        <v>4.3E-3</v>
      </c>
    </row>
    <row r="151" spans="2:51" x14ac:dyDescent="0.3">
      <c r="B151" s="44" t="s">
        <v>60</v>
      </c>
      <c r="C151" s="44" t="s">
        <v>58</v>
      </c>
      <c r="D151" s="6">
        <v>7.9000000000000001E-4</v>
      </c>
      <c r="E151" s="46">
        <v>7.9000000000000001E-4</v>
      </c>
      <c r="F151" s="46">
        <v>7.9000000000000001E-4</v>
      </c>
      <c r="G151" s="6">
        <v>8.3000000000000001E-4</v>
      </c>
      <c r="H151" s="46">
        <v>8.3000000000000001E-4</v>
      </c>
      <c r="I151" s="46">
        <v>8.3000000000000001E-4</v>
      </c>
      <c r="J151" s="46">
        <v>8.3000000000000001E-4</v>
      </c>
      <c r="K151" s="46">
        <v>8.3000000000000001E-4</v>
      </c>
      <c r="L151" s="6">
        <v>8.4999999999999995E-4</v>
      </c>
      <c r="M151" s="6">
        <v>8.4999999999999995E-4</v>
      </c>
      <c r="N151" s="46">
        <v>8.4999999999999995E-4</v>
      </c>
      <c r="O151" s="46">
        <v>8.4999999999999995E-4</v>
      </c>
      <c r="P151" s="6">
        <v>8.4999999999999995E-4</v>
      </c>
      <c r="Q151" s="46">
        <v>8.4999999999999995E-4</v>
      </c>
      <c r="R151" s="46">
        <v>8.4999999999999995E-4</v>
      </c>
      <c r="S151" s="6">
        <v>7.9000000000000001E-4</v>
      </c>
      <c r="T151" s="6">
        <v>7.9000000000000001E-4</v>
      </c>
      <c r="U151" s="6">
        <v>7.9000000000000001E-4</v>
      </c>
      <c r="V151" s="6">
        <v>7.9000000000000001E-4</v>
      </c>
      <c r="W151" s="46">
        <v>7.9000000000000001E-4</v>
      </c>
      <c r="X151" s="46">
        <v>7.9000000000000001E-4</v>
      </c>
      <c r="Y151" s="6">
        <v>7.9000000000000001E-4</v>
      </c>
      <c r="Z151" s="46">
        <v>7.9000000000000001E-4</v>
      </c>
      <c r="AA151" s="46">
        <v>7.9000000000000001E-4</v>
      </c>
      <c r="AB151" s="6">
        <v>7.9000000000000001E-4</v>
      </c>
      <c r="AC151" s="6">
        <v>7.9000000000000001E-4</v>
      </c>
      <c r="AD151" s="6">
        <v>7.9000000000000001E-4</v>
      </c>
      <c r="AE151" s="6">
        <v>8.5999999999999998E-4</v>
      </c>
      <c r="AF151" s="6">
        <v>8.5999999999999998E-4</v>
      </c>
      <c r="AG151" s="6">
        <v>8.5999999999999998E-4</v>
      </c>
      <c r="AH151" s="6">
        <v>8.5999999999999998E-4</v>
      </c>
      <c r="AI151" s="6">
        <v>8.5999999999999998E-4</v>
      </c>
      <c r="AJ151" s="6">
        <v>8.5999999999999998E-4</v>
      </c>
      <c r="AK151" s="6">
        <v>8.5999999999999998E-4</v>
      </c>
      <c r="AL151" s="6">
        <v>8.5999999999999998E-4</v>
      </c>
      <c r="AM151" s="6">
        <v>8.5999999999999998E-4</v>
      </c>
      <c r="AN151" s="6">
        <v>8.5999999999999998E-4</v>
      </c>
      <c r="AO151" s="6">
        <v>8.5999999999999998E-4</v>
      </c>
      <c r="AP151" s="6">
        <v>8.5999999999999998E-4</v>
      </c>
      <c r="AQ151" s="6">
        <v>8.8999999999999995E-4</v>
      </c>
      <c r="AR151" s="6">
        <v>8.8999999999999995E-4</v>
      </c>
      <c r="AS151" s="6">
        <v>8.8999999999999995E-4</v>
      </c>
      <c r="AT151" s="6">
        <v>8.8999999999999995E-4</v>
      </c>
      <c r="AU151" s="6">
        <v>8.8999999999999995E-4</v>
      </c>
      <c r="AV151" s="6">
        <v>8.8999999999999995E-4</v>
      </c>
      <c r="AW151" s="6">
        <v>8.8999999999999995E-4</v>
      </c>
      <c r="AX151" s="6">
        <v>8.8999999999999995E-4</v>
      </c>
      <c r="AY151" s="6">
        <v>8.8999999999999995E-4</v>
      </c>
    </row>
    <row r="152" spans="2:51" x14ac:dyDescent="0.3">
      <c r="B152" s="44" t="s">
        <v>61</v>
      </c>
      <c r="C152" s="44" t="s">
        <v>58</v>
      </c>
      <c r="D152" s="6">
        <v>-1.0000000000000001E-5</v>
      </c>
      <c r="E152" s="46">
        <v>-1.0000000000000001E-5</v>
      </c>
      <c r="F152" s="46">
        <v>-1.0000000000000001E-5</v>
      </c>
      <c r="G152" s="6">
        <v>-1.0000000000000001E-5</v>
      </c>
      <c r="H152" s="46">
        <v>-1.0000000000000001E-5</v>
      </c>
      <c r="I152" s="46">
        <v>-1.0000000000000001E-5</v>
      </c>
      <c r="J152" s="46">
        <v>-1.0000000000000001E-5</v>
      </c>
      <c r="K152" s="46">
        <v>-1.0000000000000001E-5</v>
      </c>
      <c r="L152" s="46">
        <v>-1.0000000000000001E-5</v>
      </c>
      <c r="M152" s="46">
        <v>-2.0000000000000002E-5</v>
      </c>
      <c r="N152" s="46">
        <v>-2.0000000000000002E-5</v>
      </c>
      <c r="O152" s="46">
        <v>-2.0000000000000002E-5</v>
      </c>
      <c r="P152" s="6">
        <v>-2.0000000000000002E-5</v>
      </c>
      <c r="Q152" s="46">
        <v>-2.0000000000000002E-5</v>
      </c>
      <c r="R152" s="46">
        <v>-2.0000000000000002E-5</v>
      </c>
      <c r="S152" s="6">
        <v>-2.0000000000000002E-5</v>
      </c>
      <c r="T152" s="6">
        <v>-2.0000000000000002E-5</v>
      </c>
      <c r="U152" s="6">
        <v>-2.0000000000000002E-5</v>
      </c>
      <c r="V152" s="6">
        <v>-2.0000000000000002E-5</v>
      </c>
      <c r="W152" s="46">
        <v>-2.0000000000000002E-5</v>
      </c>
      <c r="X152" s="46">
        <v>-2.0000000000000002E-5</v>
      </c>
      <c r="Y152" s="6">
        <v>-8.0000000000000007E-5</v>
      </c>
      <c r="Z152" s="46">
        <v>-8.0000000000000007E-5</v>
      </c>
      <c r="AA152" s="46">
        <v>-8.0000000000000007E-5</v>
      </c>
      <c r="AB152" s="6">
        <v>-8.0000000000000007E-5</v>
      </c>
      <c r="AC152" s="6">
        <v>-8.0000000000000007E-5</v>
      </c>
      <c r="AD152" s="6">
        <v>-8.0000000000000007E-5</v>
      </c>
      <c r="AE152" s="6">
        <v>-8.0000000000000007E-5</v>
      </c>
      <c r="AF152" s="6">
        <v>-8.0000000000000007E-5</v>
      </c>
      <c r="AG152" s="6">
        <v>-8.0000000000000007E-5</v>
      </c>
      <c r="AH152" s="6">
        <v>-8.0000000000000007E-5</v>
      </c>
      <c r="AI152" s="6">
        <v>-8.0000000000000007E-5</v>
      </c>
      <c r="AJ152" s="6">
        <v>-8.0000000000000007E-5</v>
      </c>
      <c r="AK152" s="6">
        <v>2.0000000000000002E-5</v>
      </c>
      <c r="AL152" s="6">
        <v>2.0000000000000002E-5</v>
      </c>
      <c r="AM152" s="6">
        <v>2.0000000000000002E-5</v>
      </c>
      <c r="AN152" s="6">
        <v>2.0000000000000002E-5</v>
      </c>
      <c r="AO152" s="6">
        <v>2.0000000000000002E-5</v>
      </c>
      <c r="AP152" s="6">
        <v>2.0000000000000002E-5</v>
      </c>
      <c r="AQ152" s="6">
        <v>2.0000000000000002E-5</v>
      </c>
      <c r="AR152" s="6">
        <v>2.0000000000000002E-5</v>
      </c>
      <c r="AS152" s="6">
        <v>2.0000000000000002E-5</v>
      </c>
      <c r="AT152" s="6">
        <v>2.0000000000000002E-5</v>
      </c>
      <c r="AU152" s="6">
        <v>2.0000000000000002E-5</v>
      </c>
      <c r="AV152" s="6">
        <v>2.0000000000000002E-5</v>
      </c>
      <c r="AW152" s="6">
        <v>-1E-4</v>
      </c>
      <c r="AX152" s="6">
        <v>-1E-4</v>
      </c>
      <c r="AY152" s="6">
        <v>-1E-4</v>
      </c>
    </row>
    <row r="153" spans="2:51" x14ac:dyDescent="0.3">
      <c r="B153" s="44" t="s">
        <v>62</v>
      </c>
      <c r="C153" s="44" t="s">
        <v>58</v>
      </c>
      <c r="D153" s="6">
        <v>0</v>
      </c>
      <c r="E153" s="46">
        <v>0</v>
      </c>
      <c r="F153" s="46">
        <v>0</v>
      </c>
      <c r="G153" s="6">
        <v>0</v>
      </c>
      <c r="H153" s="46">
        <v>0</v>
      </c>
      <c r="I153" s="46">
        <v>0</v>
      </c>
      <c r="J153" s="46">
        <v>0</v>
      </c>
      <c r="K153" s="46">
        <v>0</v>
      </c>
      <c r="L153" s="46">
        <v>0</v>
      </c>
      <c r="M153" s="46">
        <v>0</v>
      </c>
      <c r="N153" s="46">
        <v>0</v>
      </c>
      <c r="O153" s="46">
        <v>0</v>
      </c>
      <c r="P153" s="6">
        <v>0</v>
      </c>
      <c r="Q153" s="46">
        <v>0</v>
      </c>
      <c r="R153" s="46">
        <v>0</v>
      </c>
      <c r="S153" s="6">
        <v>0</v>
      </c>
      <c r="T153" s="6">
        <v>0</v>
      </c>
      <c r="U153" s="6">
        <v>0</v>
      </c>
      <c r="V153" s="6">
        <v>0</v>
      </c>
      <c r="W153" s="46">
        <v>0</v>
      </c>
      <c r="X153" s="46">
        <v>0</v>
      </c>
      <c r="Y153" s="6">
        <v>0</v>
      </c>
      <c r="Z153" s="46">
        <v>0</v>
      </c>
      <c r="AA153" s="4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row>
    <row r="154" spans="2:51" x14ac:dyDescent="0.3">
      <c r="B154" s="44" t="s">
        <v>63</v>
      </c>
      <c r="C154" s="44" t="s">
        <v>58</v>
      </c>
      <c r="D154" s="6">
        <v>-5.0000000000000001E-4</v>
      </c>
      <c r="E154" s="46">
        <v>-5.0000000000000001E-4</v>
      </c>
      <c r="F154" s="46">
        <v>-5.0000000000000001E-4</v>
      </c>
      <c r="G154" s="6">
        <v>-5.0000000000000001E-4</v>
      </c>
      <c r="H154" s="46">
        <v>-5.0000000000000001E-4</v>
      </c>
      <c r="I154" s="46">
        <v>-5.0000000000000001E-4</v>
      </c>
      <c r="J154" s="46">
        <v>-5.0000000000000001E-4</v>
      </c>
      <c r="K154" s="46">
        <v>-5.0000000000000001E-4</v>
      </c>
      <c r="L154" s="6">
        <v>-4.8000000000000001E-4</v>
      </c>
      <c r="M154" s="6">
        <v>-2.9E-4</v>
      </c>
      <c r="N154" s="46">
        <v>-2.9E-4</v>
      </c>
      <c r="O154" s="46">
        <v>-2.9E-4</v>
      </c>
      <c r="P154" s="6">
        <v>-2.9E-4</v>
      </c>
      <c r="Q154" s="46">
        <v>-2.9E-4</v>
      </c>
      <c r="R154" s="46">
        <v>-2.9E-4</v>
      </c>
      <c r="S154" s="6">
        <v>-2.9E-4</v>
      </c>
      <c r="T154" s="6">
        <v>-2.9E-4</v>
      </c>
      <c r="U154" s="6">
        <v>-2.9E-4</v>
      </c>
      <c r="V154" s="6">
        <v>-2.9E-4</v>
      </c>
      <c r="W154" s="46">
        <v>-2.9E-4</v>
      </c>
      <c r="X154" s="46">
        <v>-2.9E-4</v>
      </c>
      <c r="Y154" s="6">
        <v>2.7E-4</v>
      </c>
      <c r="Z154" s="46">
        <v>2.7E-4</v>
      </c>
      <c r="AA154" s="46">
        <v>2.7E-4</v>
      </c>
      <c r="AB154" s="6">
        <v>2.7E-4</v>
      </c>
      <c r="AC154" s="6">
        <v>2.7E-4</v>
      </c>
      <c r="AD154" s="6">
        <v>2.7E-4</v>
      </c>
      <c r="AE154" s="6">
        <v>2.7E-4</v>
      </c>
      <c r="AF154" s="6">
        <v>2.7E-4</v>
      </c>
      <c r="AG154" s="6">
        <v>2.7E-4</v>
      </c>
      <c r="AH154" s="6">
        <v>2.7E-4</v>
      </c>
      <c r="AI154" s="6">
        <v>2.7E-4</v>
      </c>
      <c r="AJ154" s="6">
        <v>2.7E-4</v>
      </c>
      <c r="AK154" s="6">
        <v>3.3E-4</v>
      </c>
      <c r="AL154" s="6">
        <v>3.3E-4</v>
      </c>
      <c r="AM154" s="6">
        <v>3.3E-4</v>
      </c>
      <c r="AN154" s="6">
        <v>3.3E-4</v>
      </c>
      <c r="AO154" s="6">
        <v>3.3E-4</v>
      </c>
      <c r="AP154" s="6">
        <v>3.3E-4</v>
      </c>
      <c r="AQ154" s="6">
        <v>3.3E-4</v>
      </c>
      <c r="AR154" s="6">
        <v>3.3E-4</v>
      </c>
      <c r="AS154" s="6">
        <v>3.3E-4</v>
      </c>
      <c r="AT154" s="6">
        <v>3.3E-4</v>
      </c>
      <c r="AU154" s="6">
        <v>3.3E-4</v>
      </c>
      <c r="AV154" s="6">
        <v>3.3E-4</v>
      </c>
      <c r="AW154" s="6">
        <v>-1.2999999999999999E-4</v>
      </c>
      <c r="AX154" s="6">
        <v>-1.2999999999999999E-4</v>
      </c>
      <c r="AY154" s="6">
        <v>-1.2999999999999999E-4</v>
      </c>
    </row>
    <row r="155" spans="2:51" x14ac:dyDescent="0.3">
      <c r="B155" s="44" t="s">
        <v>64</v>
      </c>
      <c r="C155" s="44" t="s">
        <v>58</v>
      </c>
      <c r="D155" s="6">
        <v>1.1800000000000001E-3</v>
      </c>
      <c r="E155" s="46">
        <v>1.1800000000000001E-3</v>
      </c>
      <c r="F155" s="46">
        <v>1.1800000000000001E-3</v>
      </c>
      <c r="G155" s="6">
        <v>1.1800000000000001E-3</v>
      </c>
      <c r="H155" s="46">
        <v>1.1800000000000001E-3</v>
      </c>
      <c r="I155" s="46">
        <v>1.1800000000000001E-3</v>
      </c>
      <c r="J155" s="46">
        <v>1.8400000000000001E-3</v>
      </c>
      <c r="K155" s="46">
        <v>1.8400000000000001E-3</v>
      </c>
      <c r="L155" s="46">
        <v>1.8400000000000001E-3</v>
      </c>
      <c r="M155" s="46">
        <v>1.8400000000000001E-3</v>
      </c>
      <c r="N155" s="46">
        <v>1.8400000000000001E-3</v>
      </c>
      <c r="O155" s="46">
        <v>1.8400000000000001E-3</v>
      </c>
      <c r="P155" s="6">
        <v>1.8400000000000001E-3</v>
      </c>
      <c r="Q155" s="46">
        <v>1.8400000000000001E-3</v>
      </c>
      <c r="R155" s="46">
        <v>1.8400000000000001E-3</v>
      </c>
      <c r="S155" s="6">
        <v>1.8400000000000001E-3</v>
      </c>
      <c r="T155" s="6">
        <v>1.8400000000000001E-3</v>
      </c>
      <c r="U155" s="6">
        <v>1.8400000000000001E-3</v>
      </c>
      <c r="V155" s="6">
        <v>-6.0999999999999997E-4</v>
      </c>
      <c r="W155" s="46">
        <v>-6.0999999999999997E-4</v>
      </c>
      <c r="X155" s="46">
        <v>-6.0999999999999997E-4</v>
      </c>
      <c r="Y155" s="6">
        <v>-6.0999999999999997E-4</v>
      </c>
      <c r="Z155" s="46">
        <v>-6.0999999999999997E-4</v>
      </c>
      <c r="AA155" s="46">
        <v>-6.0999999999999997E-4</v>
      </c>
      <c r="AB155" s="6">
        <v>-6.0999999999999997E-4</v>
      </c>
      <c r="AC155" s="6">
        <v>-6.0999999999999997E-4</v>
      </c>
      <c r="AD155" s="6">
        <v>-6.0999999999999997E-4</v>
      </c>
      <c r="AE155" s="6">
        <v>-6.0999999999999997E-4</v>
      </c>
      <c r="AF155" s="6">
        <v>-6.0999999999999997E-4</v>
      </c>
      <c r="AG155" s="6">
        <v>-6.0999999999999997E-4</v>
      </c>
      <c r="AH155" s="6">
        <v>1.1800000000000001E-3</v>
      </c>
      <c r="AI155" s="6">
        <v>1.1800000000000001E-3</v>
      </c>
      <c r="AJ155" s="6">
        <v>1.1800000000000001E-3</v>
      </c>
      <c r="AK155" s="6">
        <v>1.1800000000000001E-3</v>
      </c>
      <c r="AL155" s="6">
        <v>1.1800000000000001E-3</v>
      </c>
      <c r="AM155" s="6">
        <v>1.1800000000000001E-3</v>
      </c>
      <c r="AN155" s="6">
        <v>1.1800000000000001E-3</v>
      </c>
      <c r="AO155" s="6">
        <v>1.1800000000000001E-3</v>
      </c>
      <c r="AP155" s="6">
        <v>1.1800000000000001E-3</v>
      </c>
      <c r="AQ155" s="6">
        <v>1.1800000000000001E-3</v>
      </c>
      <c r="AR155" s="6">
        <v>1.1800000000000001E-3</v>
      </c>
      <c r="AS155" s="6">
        <v>1.1800000000000001E-3</v>
      </c>
      <c r="AT155" s="6">
        <v>-4.2000000000000002E-4</v>
      </c>
      <c r="AU155" s="6">
        <v>-4.2000000000000002E-4</v>
      </c>
      <c r="AV155" s="6">
        <v>-4.2000000000000002E-4</v>
      </c>
      <c r="AW155" s="6">
        <v>-4.2000000000000002E-4</v>
      </c>
      <c r="AX155" s="6">
        <v>-4.2000000000000002E-4</v>
      </c>
      <c r="AY155" s="6">
        <v>-4.2000000000000002E-4</v>
      </c>
    </row>
    <row r="156" spans="2:51" x14ac:dyDescent="0.3">
      <c r="B156" s="44" t="s">
        <v>65</v>
      </c>
      <c r="C156" s="44" t="s">
        <v>58</v>
      </c>
      <c r="D156" s="6">
        <v>-8.4999999999999995E-4</v>
      </c>
      <c r="E156" s="46">
        <v>-8.4999999999999995E-4</v>
      </c>
      <c r="F156" s="46">
        <v>-8.4999999999999995E-4</v>
      </c>
      <c r="G156" s="6">
        <v>-8.4999999999999995E-4</v>
      </c>
      <c r="H156" s="46">
        <v>-8.4999999999999995E-4</v>
      </c>
      <c r="I156" s="46">
        <v>-8.4999999999999995E-4</v>
      </c>
      <c r="J156" s="46">
        <v>-8.4999999999999995E-4</v>
      </c>
      <c r="K156" s="46">
        <v>-8.4999999999999995E-4</v>
      </c>
      <c r="L156" s="46">
        <v>-8.4999999999999995E-4</v>
      </c>
      <c r="M156" s="46">
        <v>-2.3000000000000001E-4</v>
      </c>
      <c r="N156" s="46">
        <v>-2.3000000000000001E-4</v>
      </c>
      <c r="O156" s="46">
        <v>-2.3000000000000001E-4</v>
      </c>
      <c r="P156" s="6">
        <v>-2.3000000000000001E-4</v>
      </c>
      <c r="Q156" s="46">
        <v>-2.3000000000000001E-4</v>
      </c>
      <c r="R156" s="46">
        <v>-2.3000000000000001E-4</v>
      </c>
      <c r="S156" s="6">
        <v>-2.3000000000000001E-4</v>
      </c>
      <c r="T156" s="6">
        <v>-2.3000000000000001E-4</v>
      </c>
      <c r="U156" s="6">
        <v>-2.3000000000000001E-4</v>
      </c>
      <c r="V156" s="6">
        <v>-2.3000000000000001E-4</v>
      </c>
      <c r="W156" s="46">
        <v>-2.3000000000000001E-4</v>
      </c>
      <c r="X156" s="46">
        <v>-2.3000000000000001E-4</v>
      </c>
      <c r="Y156" s="6">
        <v>-5.0000000000000002E-5</v>
      </c>
      <c r="Z156" s="46">
        <v>-5.0000000000000002E-5</v>
      </c>
      <c r="AA156" s="46">
        <v>-5.0000000000000002E-5</v>
      </c>
      <c r="AB156" s="6">
        <v>-5.0000000000000002E-5</v>
      </c>
      <c r="AC156" s="6">
        <v>-5.0000000000000002E-5</v>
      </c>
      <c r="AD156" s="6">
        <v>-5.0000000000000002E-5</v>
      </c>
      <c r="AE156" s="6">
        <v>-5.0000000000000002E-5</v>
      </c>
      <c r="AF156" s="6">
        <v>-5.0000000000000002E-5</v>
      </c>
      <c r="AG156" s="6">
        <v>-5.0000000000000002E-5</v>
      </c>
      <c r="AH156" s="6">
        <v>-5.0000000000000002E-5</v>
      </c>
      <c r="AI156" s="6">
        <v>-5.0000000000000002E-5</v>
      </c>
      <c r="AJ156" s="6">
        <v>-5.0000000000000002E-5</v>
      </c>
      <c r="AK156" s="6">
        <v>-7.2999999999999996E-4</v>
      </c>
      <c r="AL156" s="6">
        <v>-7.2999999999999996E-4</v>
      </c>
      <c r="AM156" s="6">
        <v>-7.2999999999999996E-4</v>
      </c>
      <c r="AN156" s="6">
        <v>-7.2999999999999996E-4</v>
      </c>
      <c r="AO156" s="6">
        <v>-7.2999999999999996E-4</v>
      </c>
      <c r="AP156" s="6">
        <v>-7.2999999999999996E-4</v>
      </c>
      <c r="AQ156" s="6">
        <v>-7.2999999999999996E-4</v>
      </c>
      <c r="AR156" s="6">
        <v>-7.2999999999999996E-4</v>
      </c>
      <c r="AS156" s="6">
        <v>-7.2999999999999996E-4</v>
      </c>
      <c r="AT156" s="6">
        <v>-7.2999999999999996E-4</v>
      </c>
      <c r="AU156" s="6">
        <v>-7.2999999999999996E-4</v>
      </c>
      <c r="AV156" s="6">
        <v>-7.2999999999999996E-4</v>
      </c>
      <c r="AW156" s="6">
        <v>-6.0000000000000002E-5</v>
      </c>
      <c r="AX156" s="6">
        <v>-6.0000000000000002E-5</v>
      </c>
      <c r="AY156" s="6">
        <v>-6.0000000000000002E-5</v>
      </c>
    </row>
    <row r="157" spans="2:51" x14ac:dyDescent="0.3">
      <c r="B157" s="44" t="s">
        <v>66</v>
      </c>
      <c r="C157" s="44" t="s">
        <v>58</v>
      </c>
      <c r="D157" s="6">
        <v>2.8800000000000002E-3</v>
      </c>
      <c r="E157" s="46">
        <v>2.8800000000000002E-3</v>
      </c>
      <c r="F157" s="46">
        <v>2.8800000000000002E-3</v>
      </c>
      <c r="G157" s="6">
        <v>2.8800000000000002E-3</v>
      </c>
      <c r="H157" s="46">
        <v>2.8800000000000002E-3</v>
      </c>
      <c r="I157" s="46">
        <v>2.8800000000000002E-3</v>
      </c>
      <c r="J157" s="46">
        <v>2.8800000000000002E-3</v>
      </c>
      <c r="K157" s="46">
        <v>2.8800000000000002E-3</v>
      </c>
      <c r="L157" s="46">
        <v>2.8800000000000002E-3</v>
      </c>
      <c r="M157" s="46">
        <v>2.8800000000000002E-3</v>
      </c>
      <c r="N157" s="46">
        <v>2.8800000000000002E-3</v>
      </c>
      <c r="O157" s="46">
        <v>2.8800000000000002E-3</v>
      </c>
      <c r="P157" s="6">
        <v>2.8800000000000002E-3</v>
      </c>
      <c r="Q157" s="46">
        <v>2.8800000000000002E-3</v>
      </c>
      <c r="R157" s="46">
        <v>2.8800000000000002E-3</v>
      </c>
      <c r="S157" s="6">
        <v>2.8800000000000002E-3</v>
      </c>
      <c r="T157" s="6">
        <v>2.8800000000000002E-3</v>
      </c>
      <c r="U157" s="6">
        <v>2.8800000000000002E-3</v>
      </c>
      <c r="V157" s="6">
        <v>2.8800000000000002E-3</v>
      </c>
      <c r="W157" s="46">
        <v>2.8800000000000002E-3</v>
      </c>
      <c r="X157" s="46">
        <v>2.8800000000000002E-3</v>
      </c>
      <c r="Y157" s="6">
        <v>2.8800000000000002E-3</v>
      </c>
      <c r="Z157" s="46">
        <v>2.8800000000000002E-3</v>
      </c>
      <c r="AA157" s="46">
        <v>2.8800000000000002E-3</v>
      </c>
      <c r="AB157" s="6">
        <v>2.8800000000000002E-3</v>
      </c>
      <c r="AC157" s="6">
        <v>2.8800000000000002E-3</v>
      </c>
      <c r="AD157" s="6">
        <v>2.8800000000000002E-3</v>
      </c>
      <c r="AE157" s="6">
        <v>2.8800000000000002E-3</v>
      </c>
      <c r="AF157" s="6">
        <v>2.8800000000000002E-3</v>
      </c>
      <c r="AG157" s="6">
        <v>2.8800000000000002E-3</v>
      </c>
      <c r="AH157" s="6">
        <v>2.8800000000000002E-3</v>
      </c>
      <c r="AI157" s="6">
        <v>2.8800000000000002E-3</v>
      </c>
      <c r="AJ157" s="6">
        <v>2.8800000000000002E-3</v>
      </c>
      <c r="AK157" s="6">
        <v>2.8800000000000002E-3</v>
      </c>
      <c r="AL157" s="6">
        <v>2.8800000000000002E-3</v>
      </c>
      <c r="AM157" s="6">
        <v>2.8800000000000002E-3</v>
      </c>
      <c r="AN157" s="6">
        <v>2.8800000000000002E-3</v>
      </c>
      <c r="AO157" s="6">
        <v>2.8800000000000002E-3</v>
      </c>
      <c r="AP157" s="6">
        <v>2.8800000000000002E-3</v>
      </c>
      <c r="AQ157" s="6">
        <v>2.8800000000000002E-3</v>
      </c>
      <c r="AR157" s="6">
        <v>2.8800000000000002E-3</v>
      </c>
      <c r="AS157" s="6">
        <v>2.8800000000000002E-3</v>
      </c>
      <c r="AT157" s="6">
        <v>2.8800000000000002E-3</v>
      </c>
      <c r="AU157" s="6">
        <v>2.8800000000000002E-3</v>
      </c>
      <c r="AV157" s="6">
        <v>2.8800000000000002E-3</v>
      </c>
      <c r="AW157" s="6">
        <v>2.8800000000000002E-3</v>
      </c>
      <c r="AX157" s="6">
        <v>2.8800000000000002E-3</v>
      </c>
      <c r="AY157" s="6">
        <v>2.8800000000000002E-3</v>
      </c>
    </row>
    <row r="158" spans="2:51" x14ac:dyDescent="0.3">
      <c r="B158" s="44" t="s">
        <v>67</v>
      </c>
      <c r="C158" s="44" t="s">
        <v>58</v>
      </c>
      <c r="D158" s="6"/>
      <c r="E158" s="46">
        <v>0</v>
      </c>
      <c r="F158" s="46">
        <v>0</v>
      </c>
      <c r="G158" s="44"/>
      <c r="H158" s="44"/>
      <c r="I158" s="44"/>
      <c r="J158" s="52">
        <v>2.0000000000000002E-5</v>
      </c>
      <c r="K158" s="46">
        <v>2.0000000000000002E-5</v>
      </c>
      <c r="L158" s="46">
        <v>2.0000000000000002E-5</v>
      </c>
      <c r="M158" s="46">
        <v>2.0000000000000002E-5</v>
      </c>
      <c r="N158" s="46">
        <v>2.0000000000000002E-5</v>
      </c>
      <c r="O158" s="46">
        <v>2.0000000000000002E-5</v>
      </c>
      <c r="P158" s="6">
        <v>2.0000000000000002E-5</v>
      </c>
      <c r="Q158" s="46">
        <v>2.0000000000000002E-5</v>
      </c>
      <c r="R158" s="46">
        <v>2.0000000000000002E-5</v>
      </c>
      <c r="S158" s="6">
        <v>2.0000000000000002E-5</v>
      </c>
      <c r="T158" s="6">
        <v>2.0000000000000002E-5</v>
      </c>
      <c r="U158" s="6">
        <v>2.0000000000000002E-5</v>
      </c>
      <c r="V158" s="6">
        <v>1E-4</v>
      </c>
      <c r="W158" s="46">
        <v>1E-4</v>
      </c>
      <c r="X158" s="46">
        <v>1E-4</v>
      </c>
      <c r="Y158" s="6">
        <v>1E-4</v>
      </c>
      <c r="Z158" s="46">
        <v>1E-4</v>
      </c>
      <c r="AA158" s="46">
        <v>1E-4</v>
      </c>
      <c r="AB158" s="6">
        <v>1E-4</v>
      </c>
      <c r="AC158" s="6">
        <v>1E-4</v>
      </c>
      <c r="AD158" s="6">
        <v>1E-4</v>
      </c>
      <c r="AE158" s="6">
        <v>1E-4</v>
      </c>
      <c r="AF158" s="6">
        <v>1E-4</v>
      </c>
      <c r="AG158" s="6">
        <v>1E-4</v>
      </c>
      <c r="AH158" s="6">
        <v>1.4999999999999999E-4</v>
      </c>
      <c r="AI158" s="6">
        <v>1.4999999999999999E-4</v>
      </c>
      <c r="AJ158" s="6">
        <v>1.4999999999999999E-4</v>
      </c>
      <c r="AK158" s="6">
        <v>1.4999999999999999E-4</v>
      </c>
      <c r="AL158" s="6">
        <v>1.4999999999999999E-4</v>
      </c>
      <c r="AM158" s="6">
        <v>1.4999999999999999E-4</v>
      </c>
      <c r="AN158" s="6">
        <v>1.4999999999999999E-4</v>
      </c>
      <c r="AO158" s="6">
        <v>1.4999999999999999E-4</v>
      </c>
      <c r="AP158" s="6">
        <v>1.4999999999999999E-4</v>
      </c>
      <c r="AQ158" s="6">
        <v>1.4999999999999999E-4</v>
      </c>
      <c r="AR158" s="6">
        <v>1.4999999999999999E-4</v>
      </c>
      <c r="AS158" s="6">
        <v>1.4999999999999999E-4</v>
      </c>
      <c r="AT158" s="6">
        <v>6.0000000000000002E-5</v>
      </c>
      <c r="AU158" s="6">
        <v>6.0000000000000002E-5</v>
      </c>
      <c r="AV158" s="6">
        <v>6.0000000000000002E-5</v>
      </c>
      <c r="AW158" s="6">
        <v>6.0000000000000002E-5</v>
      </c>
      <c r="AX158" s="6">
        <v>6.0000000000000002E-5</v>
      </c>
      <c r="AY158" s="6">
        <v>6.0000000000000002E-5</v>
      </c>
    </row>
    <row r="159" spans="2:51" x14ac:dyDescent="0.3">
      <c r="B159" s="44" t="s">
        <v>68</v>
      </c>
      <c r="C159" s="44" t="s">
        <v>58</v>
      </c>
      <c r="D159" s="44"/>
      <c r="E159" s="44"/>
      <c r="F159" s="44"/>
      <c r="G159" s="44"/>
      <c r="H159" s="44"/>
      <c r="I159" s="44"/>
      <c r="J159" s="44"/>
      <c r="K159" s="46"/>
      <c r="L159" s="52">
        <v>1.5200000000000001E-3</v>
      </c>
      <c r="M159" s="52">
        <v>1.00152</v>
      </c>
      <c r="N159" s="46">
        <v>1.00152</v>
      </c>
      <c r="O159" s="46">
        <v>1.00152</v>
      </c>
      <c r="P159" s="6">
        <v>1.5200000000000001E-3</v>
      </c>
      <c r="Q159" s="46">
        <v>1.5200000000000001E-3</v>
      </c>
      <c r="R159" s="46">
        <v>1.5200000000000001E-3</v>
      </c>
      <c r="S159" s="6">
        <v>1.5200000000000001E-3</v>
      </c>
      <c r="T159" s="6">
        <v>1.5200000000000001E-3</v>
      </c>
      <c r="U159" s="6">
        <v>1.5200000000000001E-3</v>
      </c>
      <c r="V159" s="6">
        <v>1.5200000000000001E-3</v>
      </c>
      <c r="W159" s="46">
        <v>1.5200000000000001E-3</v>
      </c>
      <c r="X159" s="46">
        <v>1.5200000000000001E-3</v>
      </c>
      <c r="Y159" s="6">
        <v>1.5200000000000001E-3</v>
      </c>
      <c r="Z159" s="46">
        <v>1.5200000000000001E-3</v>
      </c>
      <c r="AA159" s="46">
        <v>1.5200000000000001E-3</v>
      </c>
      <c r="AB159" s="6">
        <v>1.5200000000000001E-3</v>
      </c>
      <c r="AC159" s="6">
        <v>1.5200000000000001E-3</v>
      </c>
      <c r="AD159" s="6">
        <v>1.5200000000000001E-3</v>
      </c>
      <c r="AE159" s="6">
        <v>1.5200000000000001E-3</v>
      </c>
      <c r="AF159" s="6">
        <v>1.5200000000000001E-3</v>
      </c>
      <c r="AG159" s="6">
        <v>1.5200000000000001E-3</v>
      </c>
      <c r="AH159" s="6">
        <v>1.7600000000000001E-3</v>
      </c>
      <c r="AI159" s="6">
        <v>1.7600000000000001E-3</v>
      </c>
      <c r="AJ159" s="6">
        <v>1.7600000000000001E-3</v>
      </c>
      <c r="AK159" s="6">
        <v>1.7600000000000001E-3</v>
      </c>
      <c r="AL159" s="6">
        <v>1.7600000000000001E-3</v>
      </c>
      <c r="AM159" s="6">
        <v>1.7600000000000001E-3</v>
      </c>
      <c r="AN159" s="6">
        <v>1.7600000000000001E-3</v>
      </c>
      <c r="AO159" s="6">
        <v>1.7600000000000001E-3</v>
      </c>
      <c r="AP159" s="6">
        <v>1.7600000000000001E-3</v>
      </c>
      <c r="AQ159" s="6">
        <v>1.7600000000000001E-3</v>
      </c>
      <c r="AR159" s="6">
        <v>1.7600000000000001E-3</v>
      </c>
      <c r="AS159" s="6">
        <v>1.7600000000000001E-3</v>
      </c>
      <c r="AT159" s="6">
        <v>1.9599999999999999E-3</v>
      </c>
      <c r="AU159" s="6">
        <v>1.9599999999999999E-3</v>
      </c>
      <c r="AV159" s="6">
        <v>1.9599999999999999E-3</v>
      </c>
      <c r="AW159" s="6">
        <v>1.9599999999999999E-3</v>
      </c>
      <c r="AX159" s="6">
        <v>1.9599999999999999E-3</v>
      </c>
      <c r="AY159" s="6">
        <v>1.9599999999999999E-3</v>
      </c>
    </row>
    <row r="160" spans="2:51" x14ac:dyDescent="0.3">
      <c r="B160" s="44" t="s">
        <v>69</v>
      </c>
      <c r="C160" s="44" t="s">
        <v>58</v>
      </c>
      <c r="D160" s="44"/>
      <c r="E160" s="44"/>
      <c r="F160" s="44"/>
      <c r="G160" s="44"/>
      <c r="H160" s="44"/>
      <c r="I160" s="44"/>
      <c r="J160" s="44"/>
      <c r="K160" s="46"/>
      <c r="L160" s="44"/>
      <c r="M160" s="44"/>
      <c r="N160" s="46"/>
      <c r="O160" s="46"/>
      <c r="P160" s="44"/>
      <c r="Q160" s="44"/>
      <c r="R160" s="44"/>
      <c r="S160" s="44"/>
      <c r="T160" s="44"/>
      <c r="U160" s="44"/>
      <c r="V160" s="44"/>
      <c r="W160" s="44"/>
      <c r="X160" s="44"/>
      <c r="Y160" s="44"/>
      <c r="Z160" s="44"/>
      <c r="AA160" s="44"/>
      <c r="AB160" s="6"/>
      <c r="AC160" s="6"/>
      <c r="AD160" s="6"/>
      <c r="AE160" s="6"/>
      <c r="AF160" s="6">
        <v>0</v>
      </c>
      <c r="AG160" s="6">
        <v>0</v>
      </c>
      <c r="AH160" s="6">
        <v>5.0000000000000002E-5</v>
      </c>
      <c r="AI160" s="6">
        <v>5.0000000000000002E-5</v>
      </c>
      <c r="AJ160" s="6">
        <v>5.0000000000000002E-5</v>
      </c>
      <c r="AK160" s="6">
        <v>5.0000000000000002E-5</v>
      </c>
      <c r="AL160" s="6">
        <v>5.0000000000000002E-5</v>
      </c>
      <c r="AM160" s="6">
        <v>5.0000000000000002E-5</v>
      </c>
      <c r="AN160" s="6">
        <v>5.0000000000000002E-5</v>
      </c>
      <c r="AO160" s="6">
        <v>5.0000000000000002E-5</v>
      </c>
      <c r="AP160" s="6">
        <v>5.0000000000000002E-5</v>
      </c>
      <c r="AQ160" s="6">
        <v>5.0000000000000002E-5</v>
      </c>
      <c r="AR160" s="6">
        <v>5.0000000000000002E-5</v>
      </c>
      <c r="AS160" s="6">
        <v>5.0000000000000002E-5</v>
      </c>
      <c r="AT160" s="6">
        <v>8.0000000000000007E-5</v>
      </c>
      <c r="AU160" s="6">
        <v>8.0000000000000007E-5</v>
      </c>
      <c r="AV160" s="6">
        <v>8.0000000000000007E-5</v>
      </c>
      <c r="AW160" s="6">
        <v>8.0000000000000007E-5</v>
      </c>
      <c r="AX160" s="6">
        <v>8.0000000000000007E-5</v>
      </c>
      <c r="AY160" s="6">
        <v>8.0000000000000007E-5</v>
      </c>
    </row>
    <row r="161" spans="2:51" x14ac:dyDescent="0.3">
      <c r="B161" s="44" t="s">
        <v>55</v>
      </c>
      <c r="C161" s="44" t="s">
        <v>58</v>
      </c>
      <c r="D161" s="44"/>
      <c r="E161" s="44"/>
      <c r="F161" s="44"/>
      <c r="G161" s="44"/>
      <c r="H161" s="44"/>
      <c r="I161" s="44"/>
      <c r="J161" s="44"/>
      <c r="K161" s="46"/>
      <c r="L161" s="44"/>
      <c r="M161" s="44"/>
      <c r="N161" s="46"/>
      <c r="O161" s="46"/>
      <c r="P161" s="44"/>
      <c r="Q161" s="44"/>
      <c r="R161" s="44"/>
      <c r="S161" s="44"/>
      <c r="T161" s="44"/>
      <c r="U161" s="44"/>
      <c r="V161" s="44"/>
      <c r="W161" s="44"/>
      <c r="X161" s="44"/>
      <c r="Y161" s="44"/>
      <c r="Z161" s="44"/>
      <c r="AA161" s="44"/>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row>
    <row r="162" spans="2:51" x14ac:dyDescent="0.3">
      <c r="B162" s="44" t="s">
        <v>70</v>
      </c>
      <c r="C162" s="44" t="s">
        <v>71</v>
      </c>
      <c r="D162" s="6">
        <v>1.172E-2</v>
      </c>
      <c r="E162" s="46">
        <v>1.172E-2</v>
      </c>
      <c r="F162" s="46">
        <v>1.172E-2</v>
      </c>
      <c r="G162" s="6">
        <v>1.159E-2</v>
      </c>
      <c r="H162" s="46">
        <v>1.159E-2</v>
      </c>
      <c r="I162" s="46">
        <v>1.159E-2</v>
      </c>
      <c r="J162" s="46">
        <v>1.159E-2</v>
      </c>
      <c r="K162" s="46">
        <v>1.159E-2</v>
      </c>
      <c r="L162" s="6">
        <v>1.221E-2</v>
      </c>
      <c r="M162" s="6">
        <v>1.221E-2</v>
      </c>
      <c r="N162" s="46">
        <v>1.221E-2</v>
      </c>
      <c r="O162" s="46">
        <v>1.221E-2</v>
      </c>
      <c r="P162" s="46">
        <v>1.221E-2</v>
      </c>
      <c r="Q162" s="46">
        <v>1.221E-2</v>
      </c>
      <c r="R162" s="46">
        <v>1.221E-2</v>
      </c>
      <c r="S162" s="46">
        <v>1.166E-2</v>
      </c>
      <c r="T162" s="6">
        <v>1.166E-2</v>
      </c>
      <c r="U162" s="6">
        <v>1.166E-2</v>
      </c>
      <c r="V162" s="6">
        <v>1.166E-2</v>
      </c>
      <c r="W162" s="6">
        <v>1.166E-2</v>
      </c>
      <c r="X162" s="6">
        <v>1.166E-2</v>
      </c>
      <c r="Y162" s="6">
        <v>1.166E-2</v>
      </c>
      <c r="Z162" s="6">
        <v>1.166E-2</v>
      </c>
      <c r="AA162" s="6">
        <v>1.166E-2</v>
      </c>
      <c r="AB162" s="6">
        <v>1.166E-2</v>
      </c>
      <c r="AC162" s="6">
        <v>1.166E-2</v>
      </c>
      <c r="AD162" s="6">
        <v>1.166E-2</v>
      </c>
      <c r="AE162" s="6">
        <v>1.264E-2</v>
      </c>
      <c r="AF162" s="6">
        <v>1.264E-2</v>
      </c>
      <c r="AG162" s="6">
        <v>1.264E-2</v>
      </c>
      <c r="AH162" s="6">
        <v>1.264E-2</v>
      </c>
      <c r="AI162" s="6">
        <v>1.264E-2</v>
      </c>
      <c r="AJ162" s="6">
        <v>1.264E-2</v>
      </c>
      <c r="AK162" s="6">
        <v>1.264E-2</v>
      </c>
      <c r="AL162" s="6">
        <v>1.264E-2</v>
      </c>
      <c r="AM162" s="6">
        <v>1.264E-2</v>
      </c>
      <c r="AN162" s="6">
        <v>1.264E-2</v>
      </c>
      <c r="AO162" s="6">
        <v>1.264E-2</v>
      </c>
      <c r="AP162" s="6">
        <v>1.264E-2</v>
      </c>
      <c r="AQ162" s="6">
        <v>1.427E-2</v>
      </c>
      <c r="AR162" s="6">
        <v>1.427E-2</v>
      </c>
      <c r="AS162" s="6">
        <v>1.427E-2</v>
      </c>
      <c r="AT162" s="6">
        <v>1.427E-2</v>
      </c>
      <c r="AU162" s="6">
        <v>1.427E-2</v>
      </c>
      <c r="AV162" s="6">
        <v>1.427E-2</v>
      </c>
      <c r="AW162" s="6">
        <v>1.427E-2</v>
      </c>
      <c r="AX162" s="6">
        <v>1.427E-2</v>
      </c>
      <c r="AY162" s="6">
        <v>1.427E-2</v>
      </c>
    </row>
    <row r="163" spans="2:51" x14ac:dyDescent="0.3">
      <c r="B163" s="44" t="s">
        <v>72</v>
      </c>
      <c r="C163" s="44" t="s">
        <v>71</v>
      </c>
      <c r="D163" s="6">
        <v>-7.9000000000000001E-4</v>
      </c>
      <c r="E163" s="46">
        <v>-7.9000000000000001E-4</v>
      </c>
      <c r="F163" s="46">
        <v>-7.9000000000000001E-4</v>
      </c>
      <c r="G163" s="6">
        <v>-1E-3</v>
      </c>
      <c r="H163" s="46">
        <v>-1E-3</v>
      </c>
      <c r="I163" s="46">
        <v>-1E-3</v>
      </c>
      <c r="J163" s="46">
        <v>-1E-3</v>
      </c>
      <c r="K163" s="46">
        <v>-1E-3</v>
      </c>
      <c r="L163" s="6">
        <v>-3.6000000000000002E-4</v>
      </c>
      <c r="M163" s="6">
        <v>-3.6000000000000002E-4</v>
      </c>
      <c r="N163" s="46">
        <v>-3.6000000000000002E-4</v>
      </c>
      <c r="O163" s="46">
        <v>-3.6000000000000002E-4</v>
      </c>
      <c r="P163" s="46">
        <v>-3.6000000000000002E-4</v>
      </c>
      <c r="Q163" s="46">
        <v>-3.6000000000000002E-4</v>
      </c>
      <c r="R163" s="46">
        <v>-3.6000000000000002E-4</v>
      </c>
      <c r="S163" s="46">
        <v>-2.4499999999999999E-3</v>
      </c>
      <c r="T163" s="6">
        <v>-2.4499999999999999E-3</v>
      </c>
      <c r="U163" s="6">
        <v>-2.4499999999999999E-3</v>
      </c>
      <c r="V163" s="6">
        <v>-2.4499999999999999E-3</v>
      </c>
      <c r="W163" s="6">
        <v>-2.4499999999999999E-3</v>
      </c>
      <c r="X163" s="6">
        <v>-2.4499999999999999E-3</v>
      </c>
      <c r="Y163" s="6">
        <v>-2.4499999999999999E-3</v>
      </c>
      <c r="Z163" s="6">
        <v>-2.4499999999999999E-3</v>
      </c>
      <c r="AA163" s="6">
        <v>-2.4499999999999999E-3</v>
      </c>
      <c r="AB163" s="6">
        <v>-2.4499999999999999E-3</v>
      </c>
      <c r="AC163" s="6">
        <v>-2.4499999999999999E-3</v>
      </c>
      <c r="AD163" s="6">
        <v>-2.4499999999999999E-3</v>
      </c>
      <c r="AE163" s="6">
        <v>-6.9999999999999999E-4</v>
      </c>
      <c r="AF163" s="6">
        <v>-6.9999999999999999E-4</v>
      </c>
      <c r="AG163" s="6">
        <v>-6.9999999999999999E-4</v>
      </c>
      <c r="AH163" s="6">
        <v>-6.9999999999999999E-4</v>
      </c>
      <c r="AI163" s="6">
        <v>-6.9999999999999999E-4</v>
      </c>
      <c r="AJ163" s="6">
        <v>-6.9999999999999999E-4</v>
      </c>
      <c r="AK163" s="6">
        <v>-6.9999999999999999E-4</v>
      </c>
      <c r="AL163" s="6">
        <v>-6.9999999999999999E-4</v>
      </c>
      <c r="AM163" s="6">
        <v>-6.9999999999999999E-4</v>
      </c>
      <c r="AN163" s="6">
        <v>-6.9999999999999999E-4</v>
      </c>
      <c r="AO163" s="6">
        <v>-6.9999999999999999E-4</v>
      </c>
      <c r="AP163" s="6">
        <v>-6.9999999999999999E-4</v>
      </c>
      <c r="AQ163" s="6">
        <v>-5.9000000000000003E-4</v>
      </c>
      <c r="AR163" s="6">
        <v>-5.9000000000000003E-4</v>
      </c>
      <c r="AS163" s="6">
        <v>-5.9000000000000003E-4</v>
      </c>
      <c r="AT163" s="6">
        <v>-5.9000000000000003E-4</v>
      </c>
      <c r="AU163" s="6">
        <v>-5.9000000000000003E-4</v>
      </c>
      <c r="AV163" s="6">
        <v>-5.9000000000000003E-4</v>
      </c>
      <c r="AW163" s="6">
        <v>-5.9000000000000003E-4</v>
      </c>
      <c r="AX163" s="6">
        <v>-5.9000000000000003E-4</v>
      </c>
      <c r="AY163" s="6">
        <v>-5.9000000000000003E-4</v>
      </c>
    </row>
    <row r="164" spans="2:51" x14ac:dyDescent="0.3">
      <c r="B164" s="44" t="s">
        <v>73</v>
      </c>
      <c r="C164" s="44" t="s">
        <v>71</v>
      </c>
      <c r="D164" s="6">
        <v>2.9999999999999997E-4</v>
      </c>
      <c r="E164" s="46">
        <v>2.9999999999999997E-4</v>
      </c>
      <c r="F164" s="46">
        <v>2.9999999999999997E-4</v>
      </c>
      <c r="G164" s="6">
        <v>2.9E-4</v>
      </c>
      <c r="H164" s="46">
        <v>2.9E-4</v>
      </c>
      <c r="I164" s="46">
        <v>2.9E-4</v>
      </c>
      <c r="J164" s="46">
        <v>2.9E-4</v>
      </c>
      <c r="K164" s="46">
        <v>2.9E-4</v>
      </c>
      <c r="L164" s="6">
        <v>3.1E-4</v>
      </c>
      <c r="M164" s="6">
        <v>3.1E-4</v>
      </c>
      <c r="N164" s="46">
        <v>3.1E-4</v>
      </c>
      <c r="O164" s="46">
        <v>3.1E-4</v>
      </c>
      <c r="P164" s="46">
        <v>3.1E-4</v>
      </c>
      <c r="Q164" s="46">
        <v>3.1E-4</v>
      </c>
      <c r="R164" s="46">
        <v>3.1E-4</v>
      </c>
      <c r="S164" s="46">
        <v>2.9E-4</v>
      </c>
      <c r="T164" s="6">
        <v>2.9E-4</v>
      </c>
      <c r="U164" s="6">
        <v>2.9E-4</v>
      </c>
      <c r="V164" s="6">
        <v>2.9E-4</v>
      </c>
      <c r="W164" s="6">
        <v>2.9E-4</v>
      </c>
      <c r="X164" s="6">
        <v>2.9E-4</v>
      </c>
      <c r="Y164" s="6">
        <v>2.9E-4</v>
      </c>
      <c r="Z164" s="6">
        <v>2.9E-4</v>
      </c>
      <c r="AA164" s="6">
        <v>2.9E-4</v>
      </c>
      <c r="AB164" s="6">
        <v>2.9E-4</v>
      </c>
      <c r="AC164" s="6">
        <v>2.9E-4</v>
      </c>
      <c r="AD164" s="6">
        <v>2.9E-4</v>
      </c>
      <c r="AE164" s="6">
        <v>3.4000000000000002E-4</v>
      </c>
      <c r="AF164" s="6">
        <v>3.4000000000000002E-4</v>
      </c>
      <c r="AG164" s="6">
        <v>3.4000000000000002E-4</v>
      </c>
      <c r="AH164" s="6">
        <v>3.4000000000000002E-4</v>
      </c>
      <c r="AI164" s="6">
        <v>3.4000000000000002E-4</v>
      </c>
      <c r="AJ164" s="6">
        <v>3.4000000000000002E-4</v>
      </c>
      <c r="AK164" s="6">
        <v>3.4000000000000002E-4</v>
      </c>
      <c r="AL164" s="6">
        <v>3.4000000000000002E-4</v>
      </c>
      <c r="AM164" s="6">
        <v>3.4000000000000002E-4</v>
      </c>
      <c r="AN164" s="6">
        <v>3.4000000000000002E-4</v>
      </c>
      <c r="AO164" s="6">
        <v>3.4000000000000002E-4</v>
      </c>
      <c r="AP164" s="6">
        <v>3.4000000000000002E-4</v>
      </c>
      <c r="AQ164" s="6">
        <v>3.5E-4</v>
      </c>
      <c r="AR164" s="6">
        <v>3.5E-4</v>
      </c>
      <c r="AS164" s="6">
        <v>3.5E-4</v>
      </c>
      <c r="AT164" s="6">
        <v>3.5E-4</v>
      </c>
      <c r="AU164" s="6">
        <v>3.5E-4</v>
      </c>
      <c r="AV164" s="6">
        <v>3.5E-4</v>
      </c>
      <c r="AW164" s="6">
        <v>3.5E-4</v>
      </c>
      <c r="AX164" s="6">
        <v>3.5E-4</v>
      </c>
      <c r="AY164" s="6">
        <v>3.5E-4</v>
      </c>
    </row>
    <row r="165" spans="2:51" x14ac:dyDescent="0.3">
      <c r="B165" s="44" t="s">
        <v>74</v>
      </c>
      <c r="C165" s="44" t="s">
        <v>75</v>
      </c>
      <c r="D165" s="6">
        <v>9.0000000000000006E-5</v>
      </c>
      <c r="E165" s="46">
        <v>9.0000000000000006E-5</v>
      </c>
      <c r="F165" s="46">
        <v>9.0000000000000006E-5</v>
      </c>
      <c r="G165" s="6">
        <v>-8.3000000000000001E-4</v>
      </c>
      <c r="H165" s="46">
        <v>-8.3000000000000001E-4</v>
      </c>
      <c r="I165" s="46">
        <v>-8.3000000000000001E-4</v>
      </c>
      <c r="J165" s="46">
        <v>-8.3000000000000001E-4</v>
      </c>
      <c r="K165" s="46">
        <v>-8.3000000000000001E-4</v>
      </c>
      <c r="L165" s="6">
        <v>-8.3000000000000001E-4</v>
      </c>
      <c r="M165" s="6">
        <v>-8.3000000000000001E-4</v>
      </c>
      <c r="N165" s="46">
        <v>-8.3000000000000001E-4</v>
      </c>
      <c r="O165" s="46">
        <v>-8.3000000000000001E-4</v>
      </c>
      <c r="P165" s="46">
        <v>-8.3000000000000001E-4</v>
      </c>
      <c r="Q165" s="46">
        <v>-8.3000000000000001E-4</v>
      </c>
      <c r="R165" s="46">
        <v>-8.3000000000000001E-4</v>
      </c>
      <c r="S165" s="46">
        <v>-9.3000000000000005E-4</v>
      </c>
      <c r="T165" s="6">
        <v>-9.3000000000000005E-4</v>
      </c>
      <c r="U165" s="6">
        <v>-9.3000000000000005E-4</v>
      </c>
      <c r="V165" s="6">
        <v>-9.3000000000000005E-4</v>
      </c>
      <c r="W165" s="6">
        <v>-9.3000000000000005E-4</v>
      </c>
      <c r="X165" s="6">
        <v>-9.3000000000000005E-4</v>
      </c>
      <c r="Y165" s="6">
        <v>-9.3000000000000005E-4</v>
      </c>
      <c r="Z165" s="6">
        <v>-9.3000000000000005E-4</v>
      </c>
      <c r="AA165" s="6">
        <v>-9.3000000000000005E-4</v>
      </c>
      <c r="AB165" s="6">
        <v>-9.3000000000000005E-4</v>
      </c>
      <c r="AC165" s="6">
        <v>-9.3000000000000005E-4</v>
      </c>
      <c r="AD165" s="6">
        <v>-9.3000000000000005E-4</v>
      </c>
      <c r="AE165" s="6">
        <v>-7.3999999999999999E-4</v>
      </c>
      <c r="AF165" s="6">
        <v>-7.3999999999999999E-4</v>
      </c>
      <c r="AG165" s="6">
        <v>-7.3999999999999999E-4</v>
      </c>
      <c r="AH165" s="6">
        <v>-7.3999999999999999E-4</v>
      </c>
      <c r="AI165" s="6">
        <v>-7.3999999999999999E-4</v>
      </c>
      <c r="AJ165" s="6">
        <v>-7.3999999999999999E-4</v>
      </c>
      <c r="AK165" s="6">
        <v>-7.3999999999999999E-4</v>
      </c>
      <c r="AL165" s="6">
        <v>-7.3999999999999999E-4</v>
      </c>
      <c r="AM165" s="6">
        <v>-7.3999999999999999E-4</v>
      </c>
      <c r="AN165" s="6">
        <v>-7.3999999999999999E-4</v>
      </c>
      <c r="AO165" s="6">
        <v>-7.3999999999999999E-4</v>
      </c>
      <c r="AP165" s="6">
        <v>-7.3999999999999999E-4</v>
      </c>
      <c r="AQ165" s="6">
        <v>-1.49E-3</v>
      </c>
      <c r="AR165" s="6">
        <v>-1.49E-3</v>
      </c>
      <c r="AS165" s="6">
        <v>-1.49E-3</v>
      </c>
      <c r="AT165" s="6">
        <v>-1.49E-3</v>
      </c>
      <c r="AU165" s="6">
        <v>-1.49E-3</v>
      </c>
      <c r="AV165" s="6">
        <v>-1.49E-3</v>
      </c>
      <c r="AW165" s="6">
        <v>-1.49E-3</v>
      </c>
      <c r="AX165" s="6">
        <v>-1.49E-3</v>
      </c>
      <c r="AY165" s="6">
        <v>-1.49E-3</v>
      </c>
    </row>
    <row r="166" spans="2:51" x14ac:dyDescent="0.3">
      <c r="B166" s="44" t="s">
        <v>76</v>
      </c>
      <c r="C166" s="44" t="s">
        <v>75</v>
      </c>
      <c r="D166" s="6">
        <v>4.8000000000000001E-4</v>
      </c>
      <c r="E166" s="46">
        <v>4.8000000000000001E-4</v>
      </c>
      <c r="F166" s="46">
        <v>4.8000000000000001E-4</v>
      </c>
      <c r="G166" s="6">
        <v>-4.0000000000000003E-5</v>
      </c>
      <c r="H166" s="46">
        <v>-4.0000000000000003E-5</v>
      </c>
      <c r="I166" s="46">
        <v>-4.0000000000000003E-5</v>
      </c>
      <c r="J166" s="46">
        <v>-4.0000000000000003E-5</v>
      </c>
      <c r="K166" s="46">
        <v>-4.0000000000000003E-5</v>
      </c>
      <c r="L166" s="6">
        <v>-4.0000000000000003E-5</v>
      </c>
      <c r="M166" s="6">
        <v>-4.0000000000000003E-5</v>
      </c>
      <c r="N166" s="46">
        <v>-4.0000000000000003E-5</v>
      </c>
      <c r="O166" s="46">
        <v>-4.0000000000000003E-5</v>
      </c>
      <c r="P166" s="46">
        <v>-4.0000000000000003E-5</v>
      </c>
      <c r="Q166" s="46">
        <v>-4.0000000000000003E-5</v>
      </c>
      <c r="R166" s="46">
        <v>-4.0000000000000003E-5</v>
      </c>
      <c r="S166" s="46">
        <v>-2.1000000000000001E-4</v>
      </c>
      <c r="T166" s="6">
        <v>-2.1000000000000001E-4</v>
      </c>
      <c r="U166" s="6">
        <v>-2.1000000000000001E-4</v>
      </c>
      <c r="V166" s="6">
        <v>-2.1000000000000001E-4</v>
      </c>
      <c r="W166" s="6">
        <v>-2.1000000000000001E-4</v>
      </c>
      <c r="X166" s="6">
        <v>-2.1000000000000001E-4</v>
      </c>
      <c r="Y166" s="6">
        <v>-2.1000000000000001E-4</v>
      </c>
      <c r="Z166" s="6">
        <v>-2.1000000000000001E-4</v>
      </c>
      <c r="AA166" s="6">
        <v>-2.1000000000000001E-4</v>
      </c>
      <c r="AB166" s="6">
        <v>-2.1000000000000001E-4</v>
      </c>
      <c r="AC166" s="6">
        <v>-2.1000000000000001E-4</v>
      </c>
      <c r="AD166" s="6">
        <v>-2.1000000000000001E-4</v>
      </c>
      <c r="AE166" s="6">
        <v>-8.0000000000000007E-5</v>
      </c>
      <c r="AF166" s="6">
        <v>-8.0000000000000007E-5</v>
      </c>
      <c r="AG166" s="6">
        <v>-8.0000000000000007E-5</v>
      </c>
      <c r="AH166" s="6">
        <v>-8.0000000000000007E-5</v>
      </c>
      <c r="AI166" s="6">
        <v>-8.0000000000000007E-5</v>
      </c>
      <c r="AJ166" s="6">
        <v>-8.0000000000000007E-5</v>
      </c>
      <c r="AK166" s="6">
        <v>-8.0000000000000007E-5</v>
      </c>
      <c r="AL166" s="6">
        <v>-8.0000000000000007E-5</v>
      </c>
      <c r="AM166" s="6">
        <v>-8.0000000000000007E-5</v>
      </c>
      <c r="AN166" s="6">
        <v>-8.0000000000000007E-5</v>
      </c>
      <c r="AO166" s="6">
        <v>-8.0000000000000007E-5</v>
      </c>
      <c r="AP166" s="6">
        <v>-8.0000000000000007E-5</v>
      </c>
      <c r="AQ166" s="6">
        <v>4.0000000000000003E-5</v>
      </c>
      <c r="AR166" s="6">
        <v>4.0000000000000003E-5</v>
      </c>
      <c r="AS166" s="6">
        <v>4.0000000000000003E-5</v>
      </c>
      <c r="AT166" s="6">
        <v>4.0000000000000003E-5</v>
      </c>
      <c r="AU166" s="6">
        <v>4.0000000000000003E-5</v>
      </c>
      <c r="AV166" s="6">
        <v>4.0000000000000003E-5</v>
      </c>
      <c r="AW166" s="6">
        <v>4.0000000000000003E-5</v>
      </c>
      <c r="AX166" s="6">
        <v>4.0000000000000003E-5</v>
      </c>
      <c r="AY166" s="6">
        <v>4.0000000000000003E-5</v>
      </c>
    </row>
    <row r="167" spans="2:51" x14ac:dyDescent="0.3">
      <c r="B167" s="103" t="s">
        <v>77</v>
      </c>
      <c r="C167" s="103"/>
      <c r="D167" s="48">
        <v>-0.14249000000000001</v>
      </c>
      <c r="E167" s="48">
        <v>-0.13930999999999999</v>
      </c>
      <c r="F167" s="48">
        <v>-0.11293999999999997</v>
      </c>
      <c r="G167" s="48">
        <v>-9.4499999999999987E-2</v>
      </c>
      <c r="H167" s="48">
        <v>-8.9329999999999993E-2</v>
      </c>
      <c r="I167" s="48">
        <v>-0.10311000000000001</v>
      </c>
      <c r="J167" s="48">
        <v>-0.11031000000000001</v>
      </c>
      <c r="K167" s="48">
        <v>-0.11008</v>
      </c>
      <c r="L167" s="48">
        <v>-0.10703</v>
      </c>
      <c r="M167" s="48">
        <v>-1.1160300000000001</v>
      </c>
      <c r="N167" s="48">
        <v>-1.1196200000000001</v>
      </c>
      <c r="O167" s="48">
        <v>-1.14534</v>
      </c>
      <c r="P167" s="48">
        <v>-0.18967999999999996</v>
      </c>
      <c r="Q167" s="48">
        <v>-0.18478999999999995</v>
      </c>
      <c r="R167" s="48">
        <v>-0.14294999999999999</v>
      </c>
      <c r="S167" s="48">
        <v>-0.15199000000000004</v>
      </c>
      <c r="T167" s="48">
        <v>-0.13908000000000001</v>
      </c>
      <c r="U167" s="48">
        <v>-0.11065</v>
      </c>
      <c r="V167" s="48">
        <v>-0.10807000000000001</v>
      </c>
      <c r="W167" s="48">
        <v>-0.10298000000000002</v>
      </c>
      <c r="X167" s="48">
        <v>-0.11045000000000001</v>
      </c>
      <c r="Y167" s="48">
        <v>-0.11667000000000002</v>
      </c>
      <c r="Z167" s="48">
        <v>-0.11993000000000002</v>
      </c>
      <c r="AA167" s="48">
        <v>-0.13651000000000002</v>
      </c>
      <c r="AB167" s="48">
        <v>-0.15576000000000004</v>
      </c>
      <c r="AC167" s="48">
        <v>-0.15460000000000004</v>
      </c>
      <c r="AD167" s="48">
        <v>-0.12907000000000002</v>
      </c>
      <c r="AE167" s="49">
        <v>-0.11141</v>
      </c>
      <c r="AF167" s="49">
        <v>-8.9359999999999981E-2</v>
      </c>
      <c r="AG167" s="49">
        <v>-8.1849999999999992E-2</v>
      </c>
      <c r="AH167" s="49">
        <v>-8.0059999999999978E-2</v>
      </c>
      <c r="AI167" s="49">
        <v>-7.7079999999999968E-2</v>
      </c>
      <c r="AJ167" s="49">
        <v>-7.6739999999999989E-2</v>
      </c>
      <c r="AK167" s="49">
        <v>-7.5579999999999967E-2</v>
      </c>
      <c r="AL167" s="49">
        <v>-8.563999999999998E-2</v>
      </c>
      <c r="AM167" s="49">
        <v>-0.10095999999999998</v>
      </c>
      <c r="AN167" s="49">
        <v>-0.11890999999999997</v>
      </c>
      <c r="AO167" s="49">
        <v>-0.11623999999999997</v>
      </c>
      <c r="AP167" s="49">
        <v>-9.885999999999999E-2</v>
      </c>
      <c r="AQ167" s="49">
        <v>-8.3909999999999998E-2</v>
      </c>
      <c r="AR167" s="49">
        <v>-7.7299999999999994E-2</v>
      </c>
      <c r="AS167" s="49">
        <v>-6.8199999999999997E-2</v>
      </c>
      <c r="AT167" s="49">
        <v>-7.0870000000000002E-2</v>
      </c>
      <c r="AU167" s="49">
        <v>-6.9589999999999999E-2</v>
      </c>
      <c r="AV167" s="49">
        <v>-6.7799999999999999E-2</v>
      </c>
      <c r="AW167" s="49">
        <v>-8.0749999999999988E-2</v>
      </c>
      <c r="AX167" s="49">
        <v>-9.3249999999999986E-2</v>
      </c>
      <c r="AY167" s="49">
        <v>-0.11963999999999998</v>
      </c>
    </row>
    <row r="168" spans="2:51" x14ac:dyDescent="0.3">
      <c r="B168" s="103" t="s">
        <v>78</v>
      </c>
      <c r="C168" s="103"/>
      <c r="D168" s="48">
        <v>-0.10521999999999999</v>
      </c>
      <c r="E168" s="48">
        <v>-0.10203999999999999</v>
      </c>
      <c r="F168" s="48">
        <v>-7.5669999999999987E-2</v>
      </c>
      <c r="G168" s="48">
        <v>-5.9129999999999995E-2</v>
      </c>
      <c r="H168" s="48">
        <v>-5.3959999999999994E-2</v>
      </c>
      <c r="I168" s="48">
        <v>-6.7740000000000009E-2</v>
      </c>
      <c r="J168" s="48">
        <v>-7.3660000000000003E-2</v>
      </c>
      <c r="K168" s="48">
        <v>-7.3429999999999995E-2</v>
      </c>
      <c r="L168" s="48">
        <v>-6.9199999999999984E-2</v>
      </c>
      <c r="M168" s="48">
        <v>-7.7399999999999997E-2</v>
      </c>
      <c r="N168" s="48">
        <v>-8.0989999999999993E-2</v>
      </c>
      <c r="O168" s="48">
        <v>-0.10670999999999999</v>
      </c>
      <c r="P168" s="48">
        <v>-0.14919000000000002</v>
      </c>
      <c r="Q168" s="48">
        <v>-0.14430000000000001</v>
      </c>
      <c r="R168" s="48">
        <v>-0.10246</v>
      </c>
      <c r="S168" s="48">
        <v>-0.11430000000000001</v>
      </c>
      <c r="T168" s="48">
        <v>-0.10139000000000001</v>
      </c>
      <c r="U168" s="48">
        <v>-7.2960000000000011E-2</v>
      </c>
      <c r="V168" s="48">
        <v>-7.2420000000000012E-2</v>
      </c>
      <c r="W168" s="48">
        <v>-6.7330000000000015E-2</v>
      </c>
      <c r="X168" s="48">
        <v>-7.4470000000000008E-2</v>
      </c>
      <c r="Y168" s="48">
        <v>-8.0010000000000012E-2</v>
      </c>
      <c r="Z168" s="48">
        <v>-8.3270000000000011E-2</v>
      </c>
      <c r="AA168" s="48">
        <v>-9.9850000000000008E-2</v>
      </c>
      <c r="AB168" s="48">
        <v>-0.12487000000000001</v>
      </c>
      <c r="AC168" s="48">
        <v>-0.12371000000000001</v>
      </c>
      <c r="AD168" s="48">
        <v>-9.8180000000000017E-2</v>
      </c>
      <c r="AE168" s="49">
        <v>-9.0879999999999989E-2</v>
      </c>
      <c r="AF168" s="49">
        <v>-6.8829999999999988E-2</v>
      </c>
      <c r="AG168" s="49">
        <v>-6.132E-2</v>
      </c>
      <c r="AH168" s="49">
        <v>-5.74E-2</v>
      </c>
      <c r="AI168" s="49">
        <v>-5.4420000000000003E-2</v>
      </c>
      <c r="AJ168" s="49">
        <v>-5.3960000000000001E-2</v>
      </c>
      <c r="AK168" s="49">
        <v>-5.3319999999999999E-2</v>
      </c>
      <c r="AL168" s="49">
        <v>-6.3379999999999992E-2</v>
      </c>
      <c r="AM168" s="49">
        <v>-7.8699999999999992E-2</v>
      </c>
      <c r="AN168" s="49">
        <v>-9.665E-2</v>
      </c>
      <c r="AO168" s="49">
        <v>-9.3979999999999994E-2</v>
      </c>
      <c r="AP168" s="49">
        <v>-7.6600000000000001E-2</v>
      </c>
      <c r="AQ168" s="49">
        <v>-6.0499999999999998E-2</v>
      </c>
      <c r="AR168" s="49">
        <v>-5.389E-2</v>
      </c>
      <c r="AS168" s="49">
        <v>-4.4789999999999996E-2</v>
      </c>
      <c r="AT168" s="49">
        <v>-4.8919999999999998E-2</v>
      </c>
      <c r="AU168" s="49">
        <v>-4.7640000000000002E-2</v>
      </c>
      <c r="AV168" s="49">
        <v>-4.5850000000000002E-2</v>
      </c>
      <c r="AW168" s="49">
        <v>-5.8709999999999998E-2</v>
      </c>
      <c r="AX168" s="49">
        <v>-7.1209999999999996E-2</v>
      </c>
      <c r="AY168" s="49">
        <v>-9.7599999999999992E-2</v>
      </c>
    </row>
    <row r="170" spans="2:51" x14ac:dyDescent="0.3">
      <c r="B170" s="1" t="s">
        <v>23</v>
      </c>
      <c r="C170" s="1" t="s">
        <v>132</v>
      </c>
      <c r="D170" s="1" t="s">
        <v>185</v>
      </c>
      <c r="E170" s="1" t="s">
        <v>186</v>
      </c>
      <c r="F170" s="1" t="s">
        <v>187</v>
      </c>
      <c r="G170" s="1" t="s">
        <v>188</v>
      </c>
      <c r="H170" s="1" t="s">
        <v>189</v>
      </c>
      <c r="I170" s="1" t="s">
        <v>190</v>
      </c>
      <c r="J170" s="1" t="s">
        <v>191</v>
      </c>
      <c r="K170" s="1" t="s">
        <v>192</v>
      </c>
      <c r="L170" s="1" t="s">
        <v>193</v>
      </c>
      <c r="M170" s="1" t="s">
        <v>194</v>
      </c>
      <c r="N170" s="1" t="s">
        <v>195</v>
      </c>
      <c r="O170" s="1" t="s">
        <v>196</v>
      </c>
      <c r="P170" s="1" t="s">
        <v>197</v>
      </c>
      <c r="Q170" s="1" t="s">
        <v>198</v>
      </c>
      <c r="R170" s="1" t="s">
        <v>199</v>
      </c>
      <c r="S170" s="1" t="s">
        <v>200</v>
      </c>
      <c r="T170" s="1" t="s">
        <v>201</v>
      </c>
      <c r="U170" s="1" t="s">
        <v>202</v>
      </c>
      <c r="V170" s="1" t="s">
        <v>203</v>
      </c>
      <c r="W170" s="1" t="s">
        <v>204</v>
      </c>
      <c r="X170" s="1" t="s">
        <v>205</v>
      </c>
      <c r="Y170" s="1" t="s">
        <v>206</v>
      </c>
      <c r="Z170" s="1" t="s">
        <v>207</v>
      </c>
      <c r="AA170" s="1" t="s">
        <v>208</v>
      </c>
      <c r="AB170" s="1" t="s">
        <v>209</v>
      </c>
      <c r="AC170" s="1" t="s">
        <v>210</v>
      </c>
      <c r="AD170" s="1" t="s">
        <v>211</v>
      </c>
      <c r="AE170" s="1" t="s">
        <v>212</v>
      </c>
      <c r="AF170" s="1" t="s">
        <v>213</v>
      </c>
      <c r="AG170" s="1" t="s">
        <v>214</v>
      </c>
      <c r="AH170" s="1" t="s">
        <v>215</v>
      </c>
      <c r="AI170" s="1" t="s">
        <v>216</v>
      </c>
      <c r="AJ170" s="1" t="s">
        <v>217</v>
      </c>
      <c r="AK170" s="1" t="s">
        <v>218</v>
      </c>
      <c r="AL170" s="1" t="s">
        <v>219</v>
      </c>
      <c r="AM170" s="1" t="s">
        <v>220</v>
      </c>
      <c r="AN170" s="1" t="s">
        <v>221</v>
      </c>
      <c r="AO170" s="1" t="s">
        <v>222</v>
      </c>
      <c r="AP170" s="1" t="s">
        <v>223</v>
      </c>
      <c r="AQ170" s="1" t="s">
        <v>224</v>
      </c>
      <c r="AR170" s="1" t="s">
        <v>225</v>
      </c>
      <c r="AS170" s="1" t="s">
        <v>226</v>
      </c>
      <c r="AT170" s="1" t="s">
        <v>227</v>
      </c>
      <c r="AU170" s="1" t="s">
        <v>228</v>
      </c>
      <c r="AV170" s="1" t="s">
        <v>229</v>
      </c>
      <c r="AW170" s="1" t="s">
        <v>230</v>
      </c>
      <c r="AX170" s="1" t="s">
        <v>231</v>
      </c>
      <c r="AY170" s="1" t="s">
        <v>232</v>
      </c>
    </row>
    <row r="171" spans="2:51" x14ac:dyDescent="0.3">
      <c r="B171" s="44" t="s">
        <v>52</v>
      </c>
      <c r="C171" s="44" t="s">
        <v>53</v>
      </c>
      <c r="D171" s="6">
        <v>0.10867</v>
      </c>
      <c r="E171" s="6">
        <v>0.10549</v>
      </c>
      <c r="F171" s="6">
        <v>7.9119999999999996E-2</v>
      </c>
      <c r="G171" s="6">
        <v>6.565E-2</v>
      </c>
      <c r="H171" s="6">
        <v>6.0479999999999999E-2</v>
      </c>
      <c r="I171" s="6">
        <v>7.4260000000000007E-2</v>
      </c>
      <c r="J171" s="6">
        <v>8.0180000000000001E-2</v>
      </c>
      <c r="K171" s="6">
        <v>7.9949999999999993E-2</v>
      </c>
      <c r="L171" s="6">
        <v>7.5689999999999993E-2</v>
      </c>
      <c r="M171" s="6">
        <v>8.3890000000000006E-2</v>
      </c>
      <c r="N171" s="6">
        <v>8.7480000000000002E-2</v>
      </c>
      <c r="O171" s="6">
        <v>0.1132</v>
      </c>
      <c r="P171" s="6">
        <v>0.15568000000000001</v>
      </c>
      <c r="Q171" s="6">
        <v>0.15079000000000001</v>
      </c>
      <c r="R171" s="6">
        <v>0.10895000000000001</v>
      </c>
      <c r="S171" s="6">
        <v>0.10996</v>
      </c>
      <c r="T171" s="6">
        <v>9.7049999999999997E-2</v>
      </c>
      <c r="U171" s="6">
        <v>6.862E-2</v>
      </c>
      <c r="V171" s="6">
        <v>6.8080000000000002E-2</v>
      </c>
      <c r="W171" s="6">
        <v>6.2990000000000004E-2</v>
      </c>
      <c r="X171" s="6">
        <v>7.0129999999999998E-2</v>
      </c>
      <c r="Y171" s="6">
        <v>7.5670000000000001E-2</v>
      </c>
      <c r="Z171" s="6">
        <v>7.893E-2</v>
      </c>
      <c r="AA171" s="6">
        <v>9.5509999999999998E-2</v>
      </c>
      <c r="AB171" s="6">
        <v>0.12053</v>
      </c>
      <c r="AC171" s="6">
        <v>0.11937</v>
      </c>
      <c r="AD171" s="6">
        <v>9.3840000000000007E-2</v>
      </c>
      <c r="AE171" s="6">
        <v>8.5209999999999994E-2</v>
      </c>
      <c r="AF171" s="6">
        <v>6.3159999999999994E-2</v>
      </c>
      <c r="AG171" s="6">
        <v>5.5649999999999998E-2</v>
      </c>
      <c r="AH171" s="6">
        <v>5.1729999999999998E-2</v>
      </c>
      <c r="AI171" s="6">
        <v>4.8750000000000002E-2</v>
      </c>
      <c r="AJ171" s="6">
        <v>4.829E-2</v>
      </c>
      <c r="AK171" s="6">
        <v>4.7649999999999998E-2</v>
      </c>
      <c r="AL171" s="6">
        <v>5.7709999999999997E-2</v>
      </c>
      <c r="AM171" s="6">
        <v>7.3029999999999998E-2</v>
      </c>
      <c r="AN171" s="6">
        <v>9.0980000000000005E-2</v>
      </c>
      <c r="AO171" s="6">
        <v>8.831E-2</v>
      </c>
      <c r="AP171" s="6">
        <v>7.0930000000000007E-2</v>
      </c>
      <c r="AQ171" s="6">
        <v>6.447E-2</v>
      </c>
      <c r="AR171" s="6">
        <v>5.7860000000000002E-2</v>
      </c>
      <c r="AS171" s="6">
        <v>4.8759999999999998E-2</v>
      </c>
      <c r="AT171" s="6">
        <v>5.289E-2</v>
      </c>
      <c r="AU171" s="6">
        <v>5.1610000000000003E-2</v>
      </c>
      <c r="AV171" s="6">
        <v>4.9820000000000003E-2</v>
      </c>
      <c r="AW171" s="6">
        <v>6.268E-2</v>
      </c>
      <c r="AX171" s="6">
        <v>7.5179999999999997E-2</v>
      </c>
      <c r="AY171" s="6">
        <v>0.10156999999999999</v>
      </c>
    </row>
    <row r="172" spans="2:51" x14ac:dyDescent="0.3">
      <c r="B172" s="44" t="s">
        <v>55</v>
      </c>
      <c r="C172" s="44" t="s">
        <v>53</v>
      </c>
      <c r="D172" s="6">
        <v>-5.0699999999999999E-3</v>
      </c>
      <c r="E172" s="6">
        <v>-5.0699999999999999E-3</v>
      </c>
      <c r="F172" s="6">
        <v>-5.0699999999999999E-3</v>
      </c>
      <c r="G172" s="6">
        <v>-8.3000000000000001E-3</v>
      </c>
      <c r="H172" s="6">
        <v>-8.3000000000000001E-3</v>
      </c>
      <c r="I172" s="6">
        <v>-8.3000000000000001E-3</v>
      </c>
      <c r="J172" s="6">
        <v>-8.3000000000000001E-3</v>
      </c>
      <c r="K172" s="6">
        <v>-8.3000000000000001E-3</v>
      </c>
      <c r="L172" s="6">
        <v>-8.3000000000000001E-3</v>
      </c>
      <c r="M172" s="6">
        <v>-8.3000000000000001E-3</v>
      </c>
      <c r="N172" s="6">
        <v>-8.3000000000000001E-3</v>
      </c>
      <c r="O172" s="6">
        <v>-8.3000000000000001E-3</v>
      </c>
      <c r="P172" s="6">
        <v>-8.3000000000000001E-3</v>
      </c>
      <c r="Q172" s="6">
        <v>-8.3000000000000001E-3</v>
      </c>
      <c r="R172" s="6">
        <v>-8.3000000000000001E-3</v>
      </c>
      <c r="S172" s="6">
        <v>1.3799999999999999E-3</v>
      </c>
      <c r="T172" s="6">
        <v>1.3799999999999999E-3</v>
      </c>
      <c r="U172" s="6">
        <v>1.3799999999999999E-3</v>
      </c>
      <c r="V172" s="6">
        <v>1.3799999999999999E-3</v>
      </c>
      <c r="W172" s="6">
        <v>1.3799999999999999E-3</v>
      </c>
      <c r="X172" s="6">
        <v>1.3799999999999999E-3</v>
      </c>
      <c r="Y172" s="6">
        <v>1.3799999999999999E-3</v>
      </c>
      <c r="Z172" s="6">
        <v>1.3799999999999999E-3</v>
      </c>
      <c r="AA172" s="6">
        <v>1.3799999999999999E-3</v>
      </c>
      <c r="AB172" s="6">
        <v>1.3799999999999999E-3</v>
      </c>
      <c r="AC172" s="6">
        <v>1.3799999999999999E-3</v>
      </c>
      <c r="AD172" s="6">
        <v>1.3799999999999999E-3</v>
      </c>
      <c r="AE172" s="6">
        <v>3.81E-3</v>
      </c>
      <c r="AF172" s="6">
        <v>3.81E-3</v>
      </c>
      <c r="AG172" s="6">
        <v>3.81E-3</v>
      </c>
      <c r="AH172" s="6">
        <v>3.81E-3</v>
      </c>
      <c r="AI172" s="6">
        <v>3.81E-3</v>
      </c>
      <c r="AJ172" s="6">
        <v>3.81E-3</v>
      </c>
      <c r="AK172" s="6">
        <v>3.81E-3</v>
      </c>
      <c r="AL172" s="6">
        <v>3.81E-3</v>
      </c>
      <c r="AM172" s="6">
        <v>3.81E-3</v>
      </c>
      <c r="AN172" s="6">
        <v>3.81E-3</v>
      </c>
      <c r="AO172" s="6">
        <v>3.81E-3</v>
      </c>
      <c r="AP172" s="6">
        <v>3.81E-3</v>
      </c>
      <c r="AQ172" s="6">
        <v>-5.9800000000000001E-3</v>
      </c>
      <c r="AR172" s="6">
        <v>-5.9800000000000001E-3</v>
      </c>
      <c r="AS172" s="6">
        <v>-5.9800000000000001E-3</v>
      </c>
      <c r="AT172" s="6">
        <v>-5.9800000000000001E-3</v>
      </c>
      <c r="AU172" s="6">
        <v>-5.9800000000000001E-3</v>
      </c>
      <c r="AV172" s="6">
        <v>-5.9800000000000001E-3</v>
      </c>
      <c r="AW172" s="6">
        <v>-5.9800000000000001E-3</v>
      </c>
      <c r="AX172" s="6">
        <v>-5.9800000000000001E-3</v>
      </c>
      <c r="AY172" s="6">
        <v>-5.9800000000000001E-3</v>
      </c>
    </row>
    <row r="173" spans="2:51" x14ac:dyDescent="0.3">
      <c r="B173" s="45" t="s">
        <v>56</v>
      </c>
      <c r="C173" s="44" t="s">
        <v>53</v>
      </c>
      <c r="D173" s="6">
        <v>1.2199999999999999E-3</v>
      </c>
      <c r="E173" s="6">
        <v>1.2199999999999999E-3</v>
      </c>
      <c r="F173" s="6">
        <v>1.2199999999999999E-3</v>
      </c>
      <c r="G173" s="6">
        <v>1.74E-3</v>
      </c>
      <c r="H173" s="6">
        <v>1.74E-3</v>
      </c>
      <c r="I173" s="6">
        <v>1.74E-3</v>
      </c>
      <c r="J173" s="6">
        <v>1.74E-3</v>
      </c>
      <c r="K173" s="6">
        <v>1.74E-3</v>
      </c>
      <c r="L173" s="6">
        <v>1.7700000000000001E-3</v>
      </c>
      <c r="M173" s="6">
        <v>1.7700000000000001E-3</v>
      </c>
      <c r="N173" s="6">
        <v>1.7700000000000001E-3</v>
      </c>
      <c r="O173" s="6">
        <v>1.7700000000000001E-3</v>
      </c>
      <c r="P173" s="6">
        <v>1.7700000000000001E-3</v>
      </c>
      <c r="Q173" s="6">
        <v>1.7700000000000001E-3</v>
      </c>
      <c r="R173" s="6">
        <v>1.7700000000000001E-3</v>
      </c>
      <c r="S173" s="6">
        <v>2.33E-3</v>
      </c>
      <c r="T173" s="6">
        <v>2.33E-3</v>
      </c>
      <c r="U173" s="6">
        <v>2.33E-3</v>
      </c>
      <c r="V173" s="6">
        <v>2.33E-3</v>
      </c>
      <c r="W173" s="6">
        <v>2.33E-3</v>
      </c>
      <c r="X173" s="6">
        <v>2.33E-3</v>
      </c>
      <c r="Y173" s="6">
        <v>2.33E-3</v>
      </c>
      <c r="Z173" s="6">
        <v>2.33E-3</v>
      </c>
      <c r="AA173" s="6">
        <v>2.33E-3</v>
      </c>
      <c r="AB173" s="6">
        <v>2.33E-3</v>
      </c>
      <c r="AC173" s="6">
        <v>2.33E-3</v>
      </c>
      <c r="AD173" s="6">
        <v>2.33E-3</v>
      </c>
      <c r="AE173" s="6">
        <v>1.8600000000000001E-3</v>
      </c>
      <c r="AF173" s="6">
        <v>1.8600000000000001E-3</v>
      </c>
      <c r="AG173" s="6">
        <v>1.8600000000000001E-3</v>
      </c>
      <c r="AH173" s="6">
        <v>1.8600000000000001E-3</v>
      </c>
      <c r="AI173" s="6">
        <v>1.8600000000000001E-3</v>
      </c>
      <c r="AJ173" s="6">
        <v>1.8600000000000001E-3</v>
      </c>
      <c r="AK173" s="6">
        <v>1.8600000000000001E-3</v>
      </c>
      <c r="AL173" s="6">
        <v>1.8600000000000001E-3</v>
      </c>
      <c r="AM173" s="6">
        <v>1.8600000000000001E-3</v>
      </c>
      <c r="AN173" s="6">
        <v>1.8600000000000001E-3</v>
      </c>
      <c r="AO173" s="6">
        <v>1.8600000000000001E-3</v>
      </c>
      <c r="AP173" s="6">
        <v>1.8600000000000001E-3</v>
      </c>
      <c r="AQ173" s="6">
        <v>2.0100000000000001E-3</v>
      </c>
      <c r="AR173" s="6">
        <v>2.0100000000000001E-3</v>
      </c>
      <c r="AS173" s="6">
        <v>2.0100000000000001E-3</v>
      </c>
      <c r="AT173" s="6">
        <v>2.0100000000000001E-3</v>
      </c>
      <c r="AU173" s="6">
        <v>2.0100000000000001E-3</v>
      </c>
      <c r="AV173" s="6">
        <v>2.0100000000000001E-3</v>
      </c>
      <c r="AW173" s="6">
        <v>2.0100000000000001E-3</v>
      </c>
      <c r="AX173" s="6">
        <v>2.0100000000000001E-3</v>
      </c>
      <c r="AY173" s="6">
        <v>2.0100000000000001E-3</v>
      </c>
    </row>
    <row r="174" spans="2:51" x14ac:dyDescent="0.3">
      <c r="B174" s="44" t="s">
        <v>57</v>
      </c>
      <c r="C174" s="44" t="s">
        <v>58</v>
      </c>
      <c r="D174" s="53">
        <v>5.5100000000000001E-3</v>
      </c>
      <c r="E174" s="54">
        <v>5.5100000000000001E-3</v>
      </c>
      <c r="F174" s="54">
        <v>5.5100000000000001E-3</v>
      </c>
      <c r="G174" s="6">
        <v>5.5100000000000001E-3</v>
      </c>
      <c r="H174" s="46">
        <v>5.5100000000000001E-3</v>
      </c>
      <c r="I174" s="46">
        <v>5.5100000000000001E-3</v>
      </c>
      <c r="J174" s="46">
        <v>5.5100000000000001E-3</v>
      </c>
      <c r="K174" s="46">
        <v>5.5100000000000001E-3</v>
      </c>
      <c r="L174" s="46">
        <v>3.8500000000000001E-3</v>
      </c>
      <c r="M174" s="46">
        <v>3.8500000000000001E-3</v>
      </c>
      <c r="N174" s="46">
        <v>3.8500000000000001E-3</v>
      </c>
      <c r="O174" s="46">
        <v>3.8500000000000001E-3</v>
      </c>
      <c r="P174" s="6">
        <v>3.8500000000000001E-3</v>
      </c>
      <c r="Q174" s="46">
        <v>3.8500000000000001E-3</v>
      </c>
      <c r="R174" s="46">
        <v>3.8500000000000001E-3</v>
      </c>
      <c r="S174" s="6">
        <v>3.8500000000000001E-3</v>
      </c>
      <c r="T174" s="46">
        <v>3.8500000000000001E-3</v>
      </c>
      <c r="U174" s="46">
        <v>3.8500000000000001E-3</v>
      </c>
      <c r="V174" s="6">
        <v>3.8500000000000001E-3</v>
      </c>
      <c r="W174" s="46">
        <v>3.8500000000000001E-3</v>
      </c>
      <c r="X174" s="46">
        <v>4.1799999999999997E-3</v>
      </c>
      <c r="Y174" s="6">
        <v>4.1799999999999997E-3</v>
      </c>
      <c r="Z174" s="46">
        <v>4.1799999999999997E-3</v>
      </c>
      <c r="AA174" s="46">
        <v>4.1799999999999997E-3</v>
      </c>
      <c r="AB174" s="6">
        <v>4.1799999999999997E-3</v>
      </c>
      <c r="AC174" s="6">
        <v>4.1799999999999997E-3</v>
      </c>
      <c r="AD174" s="6">
        <v>4.1799999999999997E-3</v>
      </c>
      <c r="AE174" s="6">
        <v>4.1799999999999997E-3</v>
      </c>
      <c r="AF174" s="6">
        <v>4.1799999999999997E-3</v>
      </c>
      <c r="AG174" s="6">
        <v>4.1799999999999997E-3</v>
      </c>
      <c r="AH174" s="6">
        <v>4.1799999999999997E-3</v>
      </c>
      <c r="AI174" s="6">
        <v>4.1799999999999997E-3</v>
      </c>
      <c r="AJ174" s="6">
        <v>4.3E-3</v>
      </c>
      <c r="AK174" s="6">
        <v>4.3E-3</v>
      </c>
      <c r="AL174" s="6">
        <v>4.3E-3</v>
      </c>
      <c r="AM174" s="6">
        <v>4.3E-3</v>
      </c>
      <c r="AN174" s="6">
        <v>4.3E-3</v>
      </c>
      <c r="AO174" s="6">
        <v>4.3E-3</v>
      </c>
      <c r="AP174" s="6">
        <v>4.3E-3</v>
      </c>
      <c r="AQ174" s="6">
        <v>4.3E-3</v>
      </c>
      <c r="AR174" s="6">
        <v>4.3E-3</v>
      </c>
      <c r="AS174" s="6">
        <v>4.3E-3</v>
      </c>
      <c r="AT174" s="6">
        <v>4.3E-3</v>
      </c>
      <c r="AU174" s="6">
        <v>4.3E-3</v>
      </c>
      <c r="AV174" s="6">
        <v>4.3E-3</v>
      </c>
      <c r="AW174" s="6">
        <v>4.3E-3</v>
      </c>
      <c r="AX174" s="6">
        <v>4.3E-3</v>
      </c>
      <c r="AY174" s="6">
        <v>4.3E-3</v>
      </c>
    </row>
    <row r="175" spans="2:51" x14ac:dyDescent="0.3">
      <c r="B175" s="44" t="s">
        <v>60</v>
      </c>
      <c r="C175" s="44" t="s">
        <v>58</v>
      </c>
      <c r="D175" s="53">
        <v>7.9000000000000001E-4</v>
      </c>
      <c r="E175" s="54">
        <v>7.9000000000000001E-4</v>
      </c>
      <c r="F175" s="54">
        <v>7.9000000000000001E-4</v>
      </c>
      <c r="G175" s="6">
        <v>8.3000000000000001E-4</v>
      </c>
      <c r="H175" s="46">
        <v>8.3000000000000001E-4</v>
      </c>
      <c r="I175" s="46">
        <v>8.3000000000000001E-4</v>
      </c>
      <c r="J175" s="46">
        <v>8.3000000000000001E-4</v>
      </c>
      <c r="K175" s="46">
        <v>8.3000000000000001E-4</v>
      </c>
      <c r="L175" s="46">
        <v>8.4999999999999995E-4</v>
      </c>
      <c r="M175" s="46">
        <v>8.4999999999999995E-4</v>
      </c>
      <c r="N175" s="46">
        <v>8.4999999999999995E-4</v>
      </c>
      <c r="O175" s="46">
        <v>8.4999999999999995E-4</v>
      </c>
      <c r="P175" s="6">
        <v>8.4999999999999995E-4</v>
      </c>
      <c r="Q175" s="46">
        <v>8.4999999999999995E-4</v>
      </c>
      <c r="R175" s="46">
        <v>8.4999999999999995E-4</v>
      </c>
      <c r="S175" s="6">
        <v>7.9000000000000001E-4</v>
      </c>
      <c r="T175" s="46">
        <v>7.9000000000000001E-4</v>
      </c>
      <c r="U175" s="46">
        <v>7.9000000000000001E-4</v>
      </c>
      <c r="V175" s="6">
        <v>7.9000000000000001E-4</v>
      </c>
      <c r="W175" s="46">
        <v>7.9000000000000001E-4</v>
      </c>
      <c r="X175" s="46">
        <v>7.9000000000000001E-4</v>
      </c>
      <c r="Y175" s="6">
        <v>7.9000000000000001E-4</v>
      </c>
      <c r="Z175" s="46">
        <v>7.9000000000000001E-4</v>
      </c>
      <c r="AA175" s="46">
        <v>7.9000000000000001E-4</v>
      </c>
      <c r="AB175" s="6">
        <v>7.9000000000000001E-4</v>
      </c>
      <c r="AC175" s="6">
        <v>7.9000000000000001E-4</v>
      </c>
      <c r="AD175" s="6">
        <v>7.9000000000000001E-4</v>
      </c>
      <c r="AE175" s="6">
        <v>8.5999999999999998E-4</v>
      </c>
      <c r="AF175" s="6">
        <v>8.5999999999999998E-4</v>
      </c>
      <c r="AG175" s="6">
        <v>8.5999999999999998E-4</v>
      </c>
      <c r="AH175" s="6">
        <v>8.5999999999999998E-4</v>
      </c>
      <c r="AI175" s="6">
        <v>8.5999999999999998E-4</v>
      </c>
      <c r="AJ175" s="6">
        <v>8.5999999999999998E-4</v>
      </c>
      <c r="AK175" s="6">
        <v>8.5999999999999998E-4</v>
      </c>
      <c r="AL175" s="6">
        <v>8.5999999999999998E-4</v>
      </c>
      <c r="AM175" s="6">
        <v>8.5999999999999998E-4</v>
      </c>
      <c r="AN175" s="6">
        <v>8.5999999999999998E-4</v>
      </c>
      <c r="AO175" s="6">
        <v>8.5999999999999998E-4</v>
      </c>
      <c r="AP175" s="6">
        <v>8.5999999999999998E-4</v>
      </c>
      <c r="AQ175" s="6">
        <v>8.8999999999999995E-4</v>
      </c>
      <c r="AR175" s="6">
        <v>8.8999999999999995E-4</v>
      </c>
      <c r="AS175" s="6">
        <v>8.8999999999999995E-4</v>
      </c>
      <c r="AT175" s="6">
        <v>8.8999999999999995E-4</v>
      </c>
      <c r="AU175" s="6">
        <v>8.8999999999999995E-4</v>
      </c>
      <c r="AV175" s="6">
        <v>8.8999999999999995E-4</v>
      </c>
      <c r="AW175" s="6">
        <v>8.8999999999999995E-4</v>
      </c>
      <c r="AX175" s="6">
        <v>8.8999999999999995E-4</v>
      </c>
      <c r="AY175" s="6">
        <v>8.8999999999999995E-4</v>
      </c>
    </row>
    <row r="176" spans="2:51" x14ac:dyDescent="0.3">
      <c r="B176" s="44" t="s">
        <v>61</v>
      </c>
      <c r="C176" s="44" t="s">
        <v>58</v>
      </c>
      <c r="D176" s="53">
        <v>-1.0000000000000001E-5</v>
      </c>
      <c r="E176" s="54">
        <v>-1.0000000000000001E-5</v>
      </c>
      <c r="F176" s="54">
        <v>-1.0000000000000001E-5</v>
      </c>
      <c r="G176" s="6">
        <v>-1.0000000000000001E-5</v>
      </c>
      <c r="H176" s="46">
        <v>-1.0000000000000001E-5</v>
      </c>
      <c r="I176" s="46">
        <v>-1.0000000000000001E-5</v>
      </c>
      <c r="J176" s="46">
        <v>-1.0000000000000001E-5</v>
      </c>
      <c r="K176" s="46">
        <v>-1.0000000000000001E-5</v>
      </c>
      <c r="L176" s="46">
        <v>-1.0000000000000001E-5</v>
      </c>
      <c r="M176" s="46">
        <v>-2.0000000000000002E-5</v>
      </c>
      <c r="N176" s="46">
        <v>-2.0000000000000002E-5</v>
      </c>
      <c r="O176" s="46">
        <v>-2.0000000000000002E-5</v>
      </c>
      <c r="P176" s="6">
        <v>-2.0000000000000002E-5</v>
      </c>
      <c r="Q176" s="46">
        <v>-2.0000000000000002E-5</v>
      </c>
      <c r="R176" s="46">
        <v>-2.0000000000000002E-5</v>
      </c>
      <c r="S176" s="6">
        <v>-2.0000000000000002E-5</v>
      </c>
      <c r="T176" s="46">
        <v>-2.0000000000000002E-5</v>
      </c>
      <c r="U176" s="46">
        <v>-2.0000000000000002E-5</v>
      </c>
      <c r="V176" s="6">
        <v>-2.0000000000000002E-5</v>
      </c>
      <c r="W176" s="46">
        <v>-2.0000000000000002E-5</v>
      </c>
      <c r="X176" s="46">
        <v>-2.0000000000000002E-5</v>
      </c>
      <c r="Y176" s="6">
        <v>-8.0000000000000007E-5</v>
      </c>
      <c r="Z176" s="46">
        <v>-8.0000000000000007E-5</v>
      </c>
      <c r="AA176" s="46">
        <v>-8.0000000000000007E-5</v>
      </c>
      <c r="AB176" s="6">
        <v>-8.0000000000000007E-5</v>
      </c>
      <c r="AC176" s="6">
        <v>-8.0000000000000007E-5</v>
      </c>
      <c r="AD176" s="6">
        <v>-8.0000000000000007E-5</v>
      </c>
      <c r="AE176" s="6">
        <v>-8.0000000000000007E-5</v>
      </c>
      <c r="AF176" s="6">
        <v>-8.0000000000000007E-5</v>
      </c>
      <c r="AG176" s="6">
        <v>-8.0000000000000007E-5</v>
      </c>
      <c r="AH176" s="6">
        <v>-8.0000000000000007E-5</v>
      </c>
      <c r="AI176" s="6">
        <v>-8.0000000000000007E-5</v>
      </c>
      <c r="AJ176" s="6">
        <v>-8.0000000000000007E-5</v>
      </c>
      <c r="AK176" s="6">
        <v>2.0000000000000002E-5</v>
      </c>
      <c r="AL176" s="6">
        <v>2.0000000000000002E-5</v>
      </c>
      <c r="AM176" s="6">
        <v>2.0000000000000002E-5</v>
      </c>
      <c r="AN176" s="6">
        <v>2.0000000000000002E-5</v>
      </c>
      <c r="AO176" s="6">
        <v>2.0000000000000002E-5</v>
      </c>
      <c r="AP176" s="6">
        <v>2.0000000000000002E-5</v>
      </c>
      <c r="AQ176" s="6">
        <v>2.0000000000000002E-5</v>
      </c>
      <c r="AR176" s="6">
        <v>2.0000000000000002E-5</v>
      </c>
      <c r="AS176" s="6">
        <v>2.0000000000000002E-5</v>
      </c>
      <c r="AT176" s="6">
        <v>2.0000000000000002E-5</v>
      </c>
      <c r="AU176" s="6">
        <v>2.0000000000000002E-5</v>
      </c>
      <c r="AV176" s="6">
        <v>2.0000000000000002E-5</v>
      </c>
      <c r="AW176" s="6">
        <v>-1E-4</v>
      </c>
      <c r="AX176" s="6">
        <v>-1E-4</v>
      </c>
      <c r="AY176" s="6">
        <v>-1E-4</v>
      </c>
    </row>
    <row r="177" spans="2:51" x14ac:dyDescent="0.3">
      <c r="B177" s="44" t="s">
        <v>62</v>
      </c>
      <c r="C177" s="44" t="s">
        <v>58</v>
      </c>
      <c r="D177" s="53">
        <v>0</v>
      </c>
      <c r="E177" s="54">
        <v>0</v>
      </c>
      <c r="F177" s="54">
        <v>0</v>
      </c>
      <c r="G177" s="6">
        <v>0</v>
      </c>
      <c r="H177" s="46">
        <v>0</v>
      </c>
      <c r="I177" s="46">
        <v>0</v>
      </c>
      <c r="J177" s="46">
        <v>0</v>
      </c>
      <c r="K177" s="46">
        <v>0</v>
      </c>
      <c r="L177" s="46">
        <v>0</v>
      </c>
      <c r="M177" s="46">
        <v>0</v>
      </c>
      <c r="N177" s="46">
        <v>0</v>
      </c>
      <c r="O177" s="46">
        <v>0</v>
      </c>
      <c r="P177" s="6">
        <v>0</v>
      </c>
      <c r="Q177" s="46">
        <v>0</v>
      </c>
      <c r="R177" s="46">
        <v>0</v>
      </c>
      <c r="S177" s="6">
        <v>0</v>
      </c>
      <c r="T177" s="46">
        <v>0</v>
      </c>
      <c r="U177" s="46">
        <v>0</v>
      </c>
      <c r="V177" s="6">
        <v>0</v>
      </c>
      <c r="W177" s="46">
        <v>0</v>
      </c>
      <c r="X177" s="46">
        <v>0</v>
      </c>
      <c r="Y177" s="6">
        <v>0</v>
      </c>
      <c r="Z177" s="46">
        <v>0</v>
      </c>
      <c r="AA177" s="46">
        <v>0</v>
      </c>
      <c r="AB177" s="6">
        <v>0</v>
      </c>
      <c r="AC177" s="6">
        <v>0</v>
      </c>
      <c r="AD177" s="6">
        <v>0</v>
      </c>
      <c r="AE177" s="6">
        <v>0</v>
      </c>
      <c r="AF177" s="6">
        <v>0</v>
      </c>
      <c r="AG177" s="6">
        <v>0</v>
      </c>
      <c r="AH177" s="6">
        <v>0</v>
      </c>
      <c r="AI177" s="6">
        <v>0</v>
      </c>
      <c r="AJ177" s="6">
        <v>0</v>
      </c>
      <c r="AK177" s="6">
        <v>0</v>
      </c>
      <c r="AL177" s="6">
        <v>0</v>
      </c>
      <c r="AM177" s="6">
        <v>0</v>
      </c>
      <c r="AN177" s="6">
        <v>0</v>
      </c>
      <c r="AO177" s="6">
        <v>0</v>
      </c>
      <c r="AP177" s="6">
        <v>0</v>
      </c>
      <c r="AQ177" s="6">
        <v>0</v>
      </c>
      <c r="AR177" s="6">
        <v>0</v>
      </c>
      <c r="AS177" s="6">
        <v>0</v>
      </c>
      <c r="AT177" s="6">
        <v>0</v>
      </c>
      <c r="AU177" s="6">
        <v>0</v>
      </c>
      <c r="AV177" s="6">
        <v>0</v>
      </c>
      <c r="AW177" s="6">
        <v>0</v>
      </c>
      <c r="AX177" s="6">
        <v>0</v>
      </c>
      <c r="AY177" s="6">
        <v>0</v>
      </c>
    </row>
    <row r="178" spans="2:51" x14ac:dyDescent="0.3">
      <c r="B178" s="44" t="s">
        <v>63</v>
      </c>
      <c r="C178" s="44" t="s">
        <v>58</v>
      </c>
      <c r="D178" s="53">
        <v>-5.0000000000000001E-4</v>
      </c>
      <c r="E178" s="54">
        <v>-5.0000000000000001E-4</v>
      </c>
      <c r="F178" s="54">
        <v>-5.0000000000000001E-4</v>
      </c>
      <c r="G178" s="6">
        <v>-5.0000000000000001E-4</v>
      </c>
      <c r="H178" s="46">
        <v>-5.0000000000000001E-4</v>
      </c>
      <c r="I178" s="46">
        <v>-5.0000000000000001E-4</v>
      </c>
      <c r="J178" s="46">
        <v>-5.0000000000000001E-4</v>
      </c>
      <c r="K178" s="46">
        <v>-5.0000000000000001E-4</v>
      </c>
      <c r="L178" s="46">
        <v>-4.8000000000000001E-4</v>
      </c>
      <c r="M178" s="46">
        <v>-2.9E-4</v>
      </c>
      <c r="N178" s="46">
        <v>-2.9E-4</v>
      </c>
      <c r="O178" s="46">
        <v>-2.9E-4</v>
      </c>
      <c r="P178" s="6">
        <v>-2.9E-4</v>
      </c>
      <c r="Q178" s="46">
        <v>-2.9E-4</v>
      </c>
      <c r="R178" s="46">
        <v>-2.9E-4</v>
      </c>
      <c r="S178" s="6">
        <v>-2.9E-4</v>
      </c>
      <c r="T178" s="46">
        <v>-2.9E-4</v>
      </c>
      <c r="U178" s="46">
        <v>-2.9E-4</v>
      </c>
      <c r="V178" s="6">
        <v>-2.9E-4</v>
      </c>
      <c r="W178" s="46">
        <v>-2.9E-4</v>
      </c>
      <c r="X178" s="46">
        <v>-2.9E-4</v>
      </c>
      <c r="Y178" s="6">
        <v>2.7E-4</v>
      </c>
      <c r="Z178" s="46">
        <v>2.7E-4</v>
      </c>
      <c r="AA178" s="46">
        <v>2.7E-4</v>
      </c>
      <c r="AB178" s="6">
        <v>2.7E-4</v>
      </c>
      <c r="AC178" s="6">
        <v>2.7E-4</v>
      </c>
      <c r="AD178" s="6">
        <v>2.7E-4</v>
      </c>
      <c r="AE178" s="6">
        <v>2.7E-4</v>
      </c>
      <c r="AF178" s="6">
        <v>2.7E-4</v>
      </c>
      <c r="AG178" s="6">
        <v>2.7E-4</v>
      </c>
      <c r="AH178" s="6">
        <v>2.7E-4</v>
      </c>
      <c r="AI178" s="6">
        <v>2.7E-4</v>
      </c>
      <c r="AJ178" s="6">
        <v>2.7E-4</v>
      </c>
      <c r="AK178" s="6">
        <v>3.3E-4</v>
      </c>
      <c r="AL178" s="6">
        <v>3.3E-4</v>
      </c>
      <c r="AM178" s="6">
        <v>3.3E-4</v>
      </c>
      <c r="AN178" s="6">
        <v>3.3E-4</v>
      </c>
      <c r="AO178" s="6">
        <v>3.3E-4</v>
      </c>
      <c r="AP178" s="6">
        <v>3.3E-4</v>
      </c>
      <c r="AQ178" s="6">
        <v>3.3E-4</v>
      </c>
      <c r="AR178" s="6">
        <v>3.3E-4</v>
      </c>
      <c r="AS178" s="6">
        <v>3.3E-4</v>
      </c>
      <c r="AT178" s="6">
        <v>3.3E-4</v>
      </c>
      <c r="AU178" s="6">
        <v>3.3E-4</v>
      </c>
      <c r="AV178" s="6">
        <v>3.3E-4</v>
      </c>
      <c r="AW178" s="6">
        <v>-1.2999999999999999E-4</v>
      </c>
      <c r="AX178" s="6">
        <v>-1.2999999999999999E-4</v>
      </c>
      <c r="AY178" s="6">
        <v>-1.2999999999999999E-4</v>
      </c>
    </row>
    <row r="179" spans="2:51" x14ac:dyDescent="0.3">
      <c r="B179" s="44" t="s">
        <v>64</v>
      </c>
      <c r="C179" s="44" t="s">
        <v>58</v>
      </c>
      <c r="D179" s="53">
        <v>1.1800000000000001E-3</v>
      </c>
      <c r="E179" s="54">
        <v>1.1800000000000001E-3</v>
      </c>
      <c r="F179" s="54">
        <v>1.1800000000000001E-3</v>
      </c>
      <c r="G179" s="6">
        <v>1.1800000000000001E-3</v>
      </c>
      <c r="H179" s="46">
        <v>1.1800000000000001E-3</v>
      </c>
      <c r="I179" s="46">
        <v>1.1800000000000001E-3</v>
      </c>
      <c r="J179" s="44">
        <v>1.8400000000000001E-3</v>
      </c>
      <c r="K179" s="46">
        <v>1.8400000000000001E-3</v>
      </c>
      <c r="L179" s="46">
        <v>1.8400000000000001E-3</v>
      </c>
      <c r="M179" s="46">
        <v>1.8400000000000001E-3</v>
      </c>
      <c r="N179" s="46">
        <v>1.8400000000000001E-3</v>
      </c>
      <c r="O179" s="46">
        <v>1.8400000000000001E-3</v>
      </c>
      <c r="P179" s="6">
        <v>1.8400000000000001E-3</v>
      </c>
      <c r="Q179" s="46">
        <v>1.8400000000000001E-3</v>
      </c>
      <c r="R179" s="46">
        <v>1.8400000000000001E-3</v>
      </c>
      <c r="S179" s="6">
        <v>1.8400000000000001E-3</v>
      </c>
      <c r="T179" s="46">
        <v>1.8400000000000001E-3</v>
      </c>
      <c r="U179" s="46">
        <v>1.8400000000000001E-3</v>
      </c>
      <c r="V179" s="6">
        <v>-6.0999999999999997E-4</v>
      </c>
      <c r="W179" s="46">
        <v>-6.0999999999999997E-4</v>
      </c>
      <c r="X179" s="46">
        <v>-6.0999999999999997E-4</v>
      </c>
      <c r="Y179" s="6">
        <v>-6.0999999999999997E-4</v>
      </c>
      <c r="Z179" s="46">
        <v>-6.0999999999999997E-4</v>
      </c>
      <c r="AA179" s="46">
        <v>-6.0999999999999997E-4</v>
      </c>
      <c r="AB179" s="6">
        <v>-6.0999999999999997E-4</v>
      </c>
      <c r="AC179" s="6">
        <v>-6.0999999999999997E-4</v>
      </c>
      <c r="AD179" s="6">
        <v>-6.0999999999999997E-4</v>
      </c>
      <c r="AE179" s="6">
        <v>-6.0999999999999997E-4</v>
      </c>
      <c r="AF179" s="6">
        <v>-6.0999999999999997E-4</v>
      </c>
      <c r="AG179" s="6">
        <v>-6.0999999999999997E-4</v>
      </c>
      <c r="AH179" s="6">
        <v>1.1800000000000001E-3</v>
      </c>
      <c r="AI179" s="6">
        <v>1.1800000000000001E-3</v>
      </c>
      <c r="AJ179" s="6">
        <v>1.1800000000000001E-3</v>
      </c>
      <c r="AK179" s="6">
        <v>1.1800000000000001E-3</v>
      </c>
      <c r="AL179" s="6">
        <v>1.1800000000000001E-3</v>
      </c>
      <c r="AM179" s="6">
        <v>1.1800000000000001E-3</v>
      </c>
      <c r="AN179" s="6">
        <v>1.1800000000000001E-3</v>
      </c>
      <c r="AO179" s="6">
        <v>1.1800000000000001E-3</v>
      </c>
      <c r="AP179" s="6">
        <v>1.1800000000000001E-3</v>
      </c>
      <c r="AQ179" s="6">
        <v>1.1800000000000001E-3</v>
      </c>
      <c r="AR179" s="6">
        <v>1.1800000000000001E-3</v>
      </c>
      <c r="AS179" s="6">
        <v>1.1800000000000001E-3</v>
      </c>
      <c r="AT179" s="6">
        <v>-4.2000000000000002E-4</v>
      </c>
      <c r="AU179" s="6">
        <v>-4.2000000000000002E-4</v>
      </c>
      <c r="AV179" s="6">
        <v>-4.2000000000000002E-4</v>
      </c>
      <c r="AW179" s="6">
        <v>-4.2000000000000002E-4</v>
      </c>
      <c r="AX179" s="6">
        <v>-4.2000000000000002E-4</v>
      </c>
      <c r="AY179" s="6">
        <v>-4.2000000000000002E-4</v>
      </c>
    </row>
    <row r="180" spans="2:51" x14ac:dyDescent="0.3">
      <c r="B180" s="44" t="s">
        <v>65</v>
      </c>
      <c r="C180" s="44" t="s">
        <v>58</v>
      </c>
      <c r="D180" s="53">
        <v>-8.4999999999999995E-4</v>
      </c>
      <c r="E180" s="54">
        <v>-8.4999999999999995E-4</v>
      </c>
      <c r="F180" s="54">
        <v>-8.4999999999999995E-4</v>
      </c>
      <c r="G180" s="6">
        <v>-8.4999999999999995E-4</v>
      </c>
      <c r="H180" s="46">
        <v>-8.4999999999999995E-4</v>
      </c>
      <c r="I180" s="46">
        <v>-8.4999999999999995E-4</v>
      </c>
      <c r="J180" s="46">
        <v>-8.4999999999999995E-4</v>
      </c>
      <c r="K180" s="46">
        <v>-8.4999999999999995E-4</v>
      </c>
      <c r="L180" s="46">
        <v>-8.4999999999999995E-4</v>
      </c>
      <c r="M180" s="46">
        <v>-2.3000000000000001E-4</v>
      </c>
      <c r="N180" s="46">
        <v>-2.3000000000000001E-4</v>
      </c>
      <c r="O180" s="46">
        <v>-2.3000000000000001E-4</v>
      </c>
      <c r="P180" s="6">
        <v>-2.3000000000000001E-4</v>
      </c>
      <c r="Q180" s="46">
        <v>-2.3000000000000001E-4</v>
      </c>
      <c r="R180" s="46">
        <v>-2.3000000000000001E-4</v>
      </c>
      <c r="S180" s="6">
        <v>-2.3000000000000001E-4</v>
      </c>
      <c r="T180" s="46">
        <v>-2.3000000000000001E-4</v>
      </c>
      <c r="U180" s="46">
        <v>-2.3000000000000001E-4</v>
      </c>
      <c r="V180" s="6">
        <v>-2.3000000000000001E-4</v>
      </c>
      <c r="W180" s="46">
        <v>-2.3000000000000001E-4</v>
      </c>
      <c r="X180" s="46">
        <v>-2.3000000000000001E-4</v>
      </c>
      <c r="Y180" s="6">
        <v>-5.0000000000000002E-5</v>
      </c>
      <c r="Z180" s="46">
        <v>-5.0000000000000002E-5</v>
      </c>
      <c r="AA180" s="46">
        <v>-5.0000000000000002E-5</v>
      </c>
      <c r="AB180" s="6">
        <v>-5.0000000000000002E-5</v>
      </c>
      <c r="AC180" s="6">
        <v>-5.0000000000000002E-5</v>
      </c>
      <c r="AD180" s="6">
        <v>-5.0000000000000002E-5</v>
      </c>
      <c r="AE180" s="6">
        <v>-5.0000000000000002E-5</v>
      </c>
      <c r="AF180" s="6">
        <v>-5.0000000000000002E-5</v>
      </c>
      <c r="AG180" s="6">
        <v>-5.0000000000000002E-5</v>
      </c>
      <c r="AH180" s="6">
        <v>-5.0000000000000002E-5</v>
      </c>
      <c r="AI180" s="6">
        <v>-5.0000000000000002E-5</v>
      </c>
      <c r="AJ180" s="6">
        <v>-5.0000000000000002E-5</v>
      </c>
      <c r="AK180" s="6">
        <v>-7.2999999999999996E-4</v>
      </c>
      <c r="AL180" s="6">
        <v>-7.2999999999999996E-4</v>
      </c>
      <c r="AM180" s="6">
        <v>-7.2999999999999996E-4</v>
      </c>
      <c r="AN180" s="6">
        <v>-7.2999999999999996E-4</v>
      </c>
      <c r="AO180" s="6">
        <v>-7.2999999999999996E-4</v>
      </c>
      <c r="AP180" s="6">
        <v>-7.2999999999999996E-4</v>
      </c>
      <c r="AQ180" s="6">
        <v>-7.2999999999999996E-4</v>
      </c>
      <c r="AR180" s="6">
        <v>-7.2999999999999996E-4</v>
      </c>
      <c r="AS180" s="6">
        <v>-7.2999999999999996E-4</v>
      </c>
      <c r="AT180" s="6">
        <v>-7.2999999999999996E-4</v>
      </c>
      <c r="AU180" s="6">
        <v>-7.2999999999999996E-4</v>
      </c>
      <c r="AV180" s="6">
        <v>-7.2999999999999996E-4</v>
      </c>
      <c r="AW180" s="6">
        <v>-6.0000000000000002E-5</v>
      </c>
      <c r="AX180" s="6">
        <v>-6.0000000000000002E-5</v>
      </c>
      <c r="AY180" s="6">
        <v>-6.0000000000000002E-5</v>
      </c>
    </row>
    <row r="181" spans="2:51" x14ac:dyDescent="0.3">
      <c r="B181" s="44" t="s">
        <v>66</v>
      </c>
      <c r="C181" s="44" t="s">
        <v>58</v>
      </c>
      <c r="D181" s="53">
        <v>2.8800000000000002E-3</v>
      </c>
      <c r="E181" s="54">
        <v>2.8800000000000002E-3</v>
      </c>
      <c r="F181" s="54">
        <v>2.8800000000000002E-3</v>
      </c>
      <c r="G181" s="6">
        <v>2.8800000000000002E-3</v>
      </c>
      <c r="H181" s="46">
        <v>2.8800000000000002E-3</v>
      </c>
      <c r="I181" s="46">
        <v>2.8800000000000002E-3</v>
      </c>
      <c r="J181" s="46">
        <v>2.8800000000000002E-3</v>
      </c>
      <c r="K181" s="46">
        <v>2.8800000000000002E-3</v>
      </c>
      <c r="L181" s="46">
        <v>2.8800000000000002E-3</v>
      </c>
      <c r="M181" s="46">
        <v>2.8800000000000002E-3</v>
      </c>
      <c r="N181" s="46">
        <v>2.8800000000000002E-3</v>
      </c>
      <c r="O181" s="46">
        <v>2.8800000000000002E-3</v>
      </c>
      <c r="P181" s="6">
        <v>2.8800000000000002E-3</v>
      </c>
      <c r="Q181" s="46">
        <v>2.8800000000000002E-3</v>
      </c>
      <c r="R181" s="46">
        <v>2.8800000000000002E-3</v>
      </c>
      <c r="S181" s="6">
        <v>2.8800000000000002E-3</v>
      </c>
      <c r="T181" s="46">
        <v>2.8800000000000002E-3</v>
      </c>
      <c r="U181" s="46">
        <v>2.8800000000000002E-3</v>
      </c>
      <c r="V181" s="6">
        <v>2.8800000000000002E-3</v>
      </c>
      <c r="W181" s="46">
        <v>2.8800000000000002E-3</v>
      </c>
      <c r="X181" s="46">
        <v>2.8800000000000002E-3</v>
      </c>
      <c r="Y181" s="6">
        <v>2.8800000000000002E-3</v>
      </c>
      <c r="Z181" s="46">
        <v>2.8800000000000002E-3</v>
      </c>
      <c r="AA181" s="46">
        <v>2.8800000000000002E-3</v>
      </c>
      <c r="AB181" s="6">
        <v>2.8800000000000002E-3</v>
      </c>
      <c r="AC181" s="6">
        <v>2.8800000000000002E-3</v>
      </c>
      <c r="AD181" s="6">
        <v>2.8800000000000002E-3</v>
      </c>
      <c r="AE181" s="6">
        <v>2.8800000000000002E-3</v>
      </c>
      <c r="AF181" s="6">
        <v>2.8800000000000002E-3</v>
      </c>
      <c r="AG181" s="6">
        <v>2.8800000000000002E-3</v>
      </c>
      <c r="AH181" s="6">
        <v>2.8800000000000002E-3</v>
      </c>
      <c r="AI181" s="6">
        <v>2.8800000000000002E-3</v>
      </c>
      <c r="AJ181" s="6">
        <v>2.8800000000000002E-3</v>
      </c>
      <c r="AK181" s="6">
        <v>2.8800000000000002E-3</v>
      </c>
      <c r="AL181" s="6">
        <v>2.8800000000000002E-3</v>
      </c>
      <c r="AM181" s="6">
        <v>2.8800000000000002E-3</v>
      </c>
      <c r="AN181" s="6">
        <v>2.8800000000000002E-3</v>
      </c>
      <c r="AO181" s="6">
        <v>2.8800000000000002E-3</v>
      </c>
      <c r="AP181" s="6">
        <v>2.8800000000000002E-3</v>
      </c>
      <c r="AQ181" s="6">
        <v>2.8800000000000002E-3</v>
      </c>
      <c r="AR181" s="6">
        <v>2.8800000000000002E-3</v>
      </c>
      <c r="AS181" s="6">
        <v>2.8800000000000002E-3</v>
      </c>
      <c r="AT181" s="6">
        <v>2.8800000000000002E-3</v>
      </c>
      <c r="AU181" s="6">
        <v>2.8800000000000002E-3</v>
      </c>
      <c r="AV181" s="6">
        <v>2.8800000000000002E-3</v>
      </c>
      <c r="AW181" s="6">
        <v>2.8800000000000002E-3</v>
      </c>
      <c r="AX181" s="6">
        <v>2.8800000000000002E-3</v>
      </c>
      <c r="AY181" s="6">
        <v>2.8800000000000002E-3</v>
      </c>
    </row>
    <row r="182" spans="2:51" x14ac:dyDescent="0.3">
      <c r="B182" s="44" t="s">
        <v>67</v>
      </c>
      <c r="C182" s="44" t="s">
        <v>58</v>
      </c>
      <c r="D182" s="53"/>
      <c r="E182" s="54">
        <v>0</v>
      </c>
      <c r="F182" s="54">
        <v>0</v>
      </c>
      <c r="G182" s="44"/>
      <c r="H182" s="44"/>
      <c r="I182" s="44"/>
      <c r="J182" s="52">
        <v>2.0000000000000002E-5</v>
      </c>
      <c r="K182" s="46">
        <v>2.0000000000000002E-5</v>
      </c>
      <c r="L182" s="46">
        <v>2.0000000000000002E-5</v>
      </c>
      <c r="M182" s="46">
        <v>2.0000000000000002E-5</v>
      </c>
      <c r="N182" s="46">
        <v>2.0000000000000002E-5</v>
      </c>
      <c r="O182" s="46">
        <v>2.0000000000000002E-5</v>
      </c>
      <c r="P182" s="6">
        <v>2.0000000000000002E-5</v>
      </c>
      <c r="Q182" s="46">
        <v>2.0000000000000002E-5</v>
      </c>
      <c r="R182" s="46">
        <v>2.0000000000000002E-5</v>
      </c>
      <c r="S182" s="6">
        <v>2.0000000000000002E-5</v>
      </c>
      <c r="T182" s="46">
        <v>2.0000000000000002E-5</v>
      </c>
      <c r="U182" s="46">
        <v>2.0000000000000002E-5</v>
      </c>
      <c r="V182" s="6">
        <v>1E-4</v>
      </c>
      <c r="W182" s="46">
        <v>1E-4</v>
      </c>
      <c r="X182" s="46">
        <v>1E-4</v>
      </c>
      <c r="Y182" s="6">
        <v>1E-4</v>
      </c>
      <c r="Z182" s="46">
        <v>1E-4</v>
      </c>
      <c r="AA182" s="46">
        <v>1E-4</v>
      </c>
      <c r="AB182" s="6">
        <v>1E-4</v>
      </c>
      <c r="AC182" s="6">
        <v>1E-4</v>
      </c>
      <c r="AD182" s="6">
        <v>1E-4</v>
      </c>
      <c r="AE182" s="6">
        <v>1E-4</v>
      </c>
      <c r="AF182" s="6">
        <v>1E-4</v>
      </c>
      <c r="AG182" s="6">
        <v>1E-4</v>
      </c>
      <c r="AH182" s="6">
        <v>1.4999999999999999E-4</v>
      </c>
      <c r="AI182" s="6">
        <v>1.4999999999999999E-4</v>
      </c>
      <c r="AJ182" s="6">
        <v>1.4999999999999999E-4</v>
      </c>
      <c r="AK182" s="6">
        <v>1.4999999999999999E-4</v>
      </c>
      <c r="AL182" s="6">
        <v>1.4999999999999999E-4</v>
      </c>
      <c r="AM182" s="6">
        <v>1.4999999999999999E-4</v>
      </c>
      <c r="AN182" s="6">
        <v>1.4999999999999999E-4</v>
      </c>
      <c r="AO182" s="6">
        <v>1.4999999999999999E-4</v>
      </c>
      <c r="AP182" s="6">
        <v>1.4999999999999999E-4</v>
      </c>
      <c r="AQ182" s="6">
        <v>1.4999999999999999E-4</v>
      </c>
      <c r="AR182" s="6">
        <v>1.4999999999999999E-4</v>
      </c>
      <c r="AS182" s="6">
        <v>1.4999999999999999E-4</v>
      </c>
      <c r="AT182" s="6">
        <v>6.0000000000000002E-5</v>
      </c>
      <c r="AU182" s="6">
        <v>6.0000000000000002E-5</v>
      </c>
      <c r="AV182" s="6">
        <v>6.0000000000000002E-5</v>
      </c>
      <c r="AW182" s="6">
        <v>6.0000000000000002E-5</v>
      </c>
      <c r="AX182" s="6">
        <v>6.0000000000000002E-5</v>
      </c>
      <c r="AY182" s="6">
        <v>6.0000000000000002E-5</v>
      </c>
    </row>
    <row r="183" spans="2:51" x14ac:dyDescent="0.3">
      <c r="B183" s="44" t="s">
        <v>68</v>
      </c>
      <c r="C183" s="44" t="s">
        <v>58</v>
      </c>
      <c r="D183" s="44"/>
      <c r="E183" s="44"/>
      <c r="F183" s="44"/>
      <c r="G183" s="44"/>
      <c r="H183" s="44"/>
      <c r="I183" s="44"/>
      <c r="J183" s="44"/>
      <c r="K183" s="44"/>
      <c r="L183" s="46">
        <v>1.5200000000000001E-3</v>
      </c>
      <c r="M183" s="46">
        <v>1.5200000000000001E-3</v>
      </c>
      <c r="N183" s="46">
        <v>1.5200000000000001E-3</v>
      </c>
      <c r="O183" s="46">
        <v>1.5200000000000001E-3</v>
      </c>
      <c r="P183" s="6">
        <v>1.5200000000000001E-3</v>
      </c>
      <c r="Q183" s="46">
        <v>1.5200000000000001E-3</v>
      </c>
      <c r="R183" s="46">
        <v>1.5200000000000001E-3</v>
      </c>
      <c r="S183" s="6">
        <v>1.5200000000000001E-3</v>
      </c>
      <c r="T183" s="46">
        <v>1.5200000000000001E-3</v>
      </c>
      <c r="U183" s="46">
        <v>1.5200000000000001E-3</v>
      </c>
      <c r="V183" s="6">
        <v>1.5200000000000001E-3</v>
      </c>
      <c r="W183" s="46">
        <v>1.5200000000000001E-3</v>
      </c>
      <c r="X183" s="46">
        <v>1.5200000000000001E-3</v>
      </c>
      <c r="Y183" s="6">
        <v>1.5200000000000001E-3</v>
      </c>
      <c r="Z183" s="46">
        <v>1.5200000000000001E-3</v>
      </c>
      <c r="AA183" s="46">
        <v>1.5200000000000001E-3</v>
      </c>
      <c r="AB183" s="6">
        <v>1.5200000000000001E-3</v>
      </c>
      <c r="AC183" s="6">
        <v>1.5200000000000001E-3</v>
      </c>
      <c r="AD183" s="6">
        <v>1.5200000000000001E-3</v>
      </c>
      <c r="AE183" s="6">
        <v>1.5200000000000001E-3</v>
      </c>
      <c r="AF183" s="6">
        <v>1.5200000000000001E-3</v>
      </c>
      <c r="AG183" s="6">
        <v>1.5200000000000001E-3</v>
      </c>
      <c r="AH183" s="6">
        <v>1.5200000000000001E-3</v>
      </c>
      <c r="AI183" s="6">
        <v>1.5200000000000001E-3</v>
      </c>
      <c r="AJ183" s="6">
        <v>1.7600000000000001E-3</v>
      </c>
      <c r="AK183" s="6">
        <v>1.7600000000000001E-3</v>
      </c>
      <c r="AL183" s="6">
        <v>1.7600000000000001E-3</v>
      </c>
      <c r="AM183" s="6">
        <v>1.7600000000000001E-3</v>
      </c>
      <c r="AN183" s="6">
        <v>1.7600000000000001E-3</v>
      </c>
      <c r="AO183" s="6">
        <v>1.7600000000000001E-3</v>
      </c>
      <c r="AP183" s="6">
        <v>1.7600000000000001E-3</v>
      </c>
      <c r="AQ183" s="6">
        <v>1.7600000000000001E-3</v>
      </c>
      <c r="AR183" s="6">
        <v>1.7600000000000001E-3</v>
      </c>
      <c r="AS183" s="6">
        <v>1.7600000000000001E-3</v>
      </c>
      <c r="AT183" s="6">
        <v>1.9599999999999999E-3</v>
      </c>
      <c r="AU183" s="6">
        <v>1.9599999999999999E-3</v>
      </c>
      <c r="AV183" s="6">
        <v>1.9599999999999999E-3</v>
      </c>
      <c r="AW183" s="6">
        <v>1.9599999999999999E-3</v>
      </c>
      <c r="AX183" s="6">
        <v>1.9599999999999999E-3</v>
      </c>
      <c r="AY183" s="6">
        <v>1.9599999999999999E-3</v>
      </c>
    </row>
    <row r="184" spans="2:51" x14ac:dyDescent="0.3">
      <c r="B184" s="44" t="s">
        <v>69</v>
      </c>
      <c r="C184" s="44" t="s">
        <v>58</v>
      </c>
      <c r="D184" s="44"/>
      <c r="E184" s="44"/>
      <c r="F184" s="44"/>
      <c r="G184" s="44"/>
      <c r="H184" s="44"/>
      <c r="I184" s="44"/>
      <c r="J184" s="44"/>
      <c r="K184" s="44"/>
      <c r="L184" s="44"/>
      <c r="M184" s="44"/>
      <c r="N184" s="46"/>
      <c r="O184" s="46"/>
      <c r="P184" s="44"/>
      <c r="Q184" s="44"/>
      <c r="R184" s="44"/>
      <c r="S184" s="44"/>
      <c r="T184" s="44"/>
      <c r="U184" s="44"/>
      <c r="V184" s="44"/>
      <c r="W184" s="44"/>
      <c r="X184" s="44"/>
      <c r="Y184" s="44"/>
      <c r="Z184" s="44"/>
      <c r="AA184" s="44"/>
      <c r="AB184" s="6"/>
      <c r="AC184" s="6"/>
      <c r="AD184" s="6"/>
      <c r="AE184" s="6"/>
      <c r="AF184" s="6">
        <v>0</v>
      </c>
      <c r="AG184" s="6">
        <v>0</v>
      </c>
      <c r="AH184" s="6">
        <v>5.0000000000000002E-5</v>
      </c>
      <c r="AI184" s="6">
        <v>5.0000000000000002E-5</v>
      </c>
      <c r="AJ184" s="6">
        <v>5.0000000000000002E-5</v>
      </c>
      <c r="AK184" s="6">
        <v>5.0000000000000002E-5</v>
      </c>
      <c r="AL184" s="6">
        <v>5.0000000000000002E-5</v>
      </c>
      <c r="AM184" s="6">
        <v>5.0000000000000002E-5</v>
      </c>
      <c r="AN184" s="6">
        <v>5.0000000000000002E-5</v>
      </c>
      <c r="AO184" s="6">
        <v>5.0000000000000002E-5</v>
      </c>
      <c r="AP184" s="6">
        <v>5.0000000000000002E-5</v>
      </c>
      <c r="AQ184" s="6">
        <v>5.0000000000000002E-5</v>
      </c>
      <c r="AR184" s="6">
        <v>5.0000000000000002E-5</v>
      </c>
      <c r="AS184" s="6">
        <v>5.0000000000000002E-5</v>
      </c>
      <c r="AT184" s="6">
        <v>8.0000000000000007E-5</v>
      </c>
      <c r="AU184" s="6">
        <v>8.0000000000000007E-5</v>
      </c>
      <c r="AV184" s="6">
        <v>8.0000000000000007E-5</v>
      </c>
      <c r="AW184" s="6">
        <v>8.0000000000000007E-5</v>
      </c>
      <c r="AX184" s="6">
        <v>8.0000000000000007E-5</v>
      </c>
      <c r="AY184" s="6">
        <v>8.0000000000000007E-5</v>
      </c>
    </row>
    <row r="185" spans="2:51" x14ac:dyDescent="0.3">
      <c r="B185" s="44" t="s">
        <v>55</v>
      </c>
      <c r="C185" s="44" t="s">
        <v>58</v>
      </c>
      <c r="D185" s="44"/>
      <c r="E185" s="44"/>
      <c r="F185" s="44"/>
      <c r="G185" s="44"/>
      <c r="H185" s="44"/>
      <c r="I185" s="44"/>
      <c r="J185" s="44"/>
      <c r="K185" s="44"/>
      <c r="L185" s="44"/>
      <c r="M185" s="44"/>
      <c r="N185" s="46"/>
      <c r="O185" s="46"/>
      <c r="P185" s="44"/>
      <c r="Q185" s="44"/>
      <c r="R185" s="44"/>
      <c r="S185" s="44"/>
      <c r="T185" s="44"/>
      <c r="U185" s="44"/>
      <c r="V185" s="44"/>
      <c r="W185" s="44"/>
      <c r="X185" s="44"/>
      <c r="Y185" s="44"/>
      <c r="Z185" s="44"/>
      <c r="AA185" s="44"/>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row>
    <row r="186" spans="2:51" x14ac:dyDescent="0.3">
      <c r="B186" s="44" t="s">
        <v>70</v>
      </c>
      <c r="C186" s="44" t="s">
        <v>71</v>
      </c>
      <c r="D186" s="53">
        <v>1.172E-2</v>
      </c>
      <c r="E186" s="54">
        <v>1.172E-2</v>
      </c>
      <c r="F186" s="54">
        <v>1.172E-2</v>
      </c>
      <c r="G186" s="6">
        <v>1.159E-2</v>
      </c>
      <c r="H186" s="46">
        <v>1.159E-2</v>
      </c>
      <c r="I186" s="46">
        <v>1.159E-2</v>
      </c>
      <c r="J186" s="46">
        <v>1.159E-2</v>
      </c>
      <c r="K186" s="46">
        <v>1.159E-2</v>
      </c>
      <c r="L186" s="46">
        <v>1.221E-2</v>
      </c>
      <c r="M186" s="46">
        <v>1.221E-2</v>
      </c>
      <c r="N186" s="46">
        <v>1.221E-2</v>
      </c>
      <c r="O186" s="46">
        <v>1.221E-2</v>
      </c>
      <c r="P186" s="46">
        <v>1.221E-2</v>
      </c>
      <c r="Q186" s="46">
        <v>1.221E-2</v>
      </c>
      <c r="R186" s="46">
        <v>1.221E-2</v>
      </c>
      <c r="S186" s="46">
        <v>1.166E-2</v>
      </c>
      <c r="T186" s="46">
        <v>1.166E-2</v>
      </c>
      <c r="U186" s="46">
        <v>1.166E-2</v>
      </c>
      <c r="V186" s="46">
        <v>1.166E-2</v>
      </c>
      <c r="W186" s="46">
        <v>1.166E-2</v>
      </c>
      <c r="X186" s="46">
        <v>1.166E-2</v>
      </c>
      <c r="Y186" s="46">
        <v>1.166E-2</v>
      </c>
      <c r="Z186" s="46">
        <v>1.166E-2</v>
      </c>
      <c r="AA186" s="46">
        <v>1.166E-2</v>
      </c>
      <c r="AB186" s="46">
        <v>1.166E-2</v>
      </c>
      <c r="AC186" s="46">
        <v>1.166E-2</v>
      </c>
      <c r="AD186" s="46">
        <v>1.166E-2</v>
      </c>
      <c r="AE186" s="6">
        <v>1.264E-2</v>
      </c>
      <c r="AF186" s="6">
        <v>1.264E-2</v>
      </c>
      <c r="AG186" s="6">
        <v>1.264E-2</v>
      </c>
      <c r="AH186" s="6">
        <v>1.264E-2</v>
      </c>
      <c r="AI186" s="6">
        <v>1.264E-2</v>
      </c>
      <c r="AJ186" s="6">
        <v>1.264E-2</v>
      </c>
      <c r="AK186" s="6">
        <v>1.264E-2</v>
      </c>
      <c r="AL186" s="6">
        <v>1.264E-2</v>
      </c>
      <c r="AM186" s="6">
        <v>1.264E-2</v>
      </c>
      <c r="AN186" s="6">
        <v>1.264E-2</v>
      </c>
      <c r="AO186" s="6">
        <v>1.264E-2</v>
      </c>
      <c r="AP186" s="6">
        <v>1.264E-2</v>
      </c>
      <c r="AQ186" s="6">
        <v>1.427E-2</v>
      </c>
      <c r="AR186" s="6">
        <v>1.427E-2</v>
      </c>
      <c r="AS186" s="6">
        <v>1.427E-2</v>
      </c>
      <c r="AT186" s="6">
        <v>1.427E-2</v>
      </c>
      <c r="AU186" s="6">
        <v>1.427E-2</v>
      </c>
      <c r="AV186" s="6">
        <v>1.427E-2</v>
      </c>
      <c r="AW186" s="6">
        <v>1.427E-2</v>
      </c>
      <c r="AX186" s="6">
        <v>1.427E-2</v>
      </c>
      <c r="AY186" s="6">
        <v>1.427E-2</v>
      </c>
    </row>
    <row r="187" spans="2:51" x14ac:dyDescent="0.3">
      <c r="B187" s="44" t="s">
        <v>72</v>
      </c>
      <c r="C187" s="44" t="s">
        <v>71</v>
      </c>
      <c r="D187" s="53">
        <v>-7.9000000000000001E-4</v>
      </c>
      <c r="E187" s="54">
        <v>-7.9000000000000001E-4</v>
      </c>
      <c r="F187" s="54">
        <v>-7.9000000000000001E-4</v>
      </c>
      <c r="G187" s="6">
        <v>-1E-3</v>
      </c>
      <c r="H187" s="46">
        <v>-1E-3</v>
      </c>
      <c r="I187" s="46">
        <v>-1E-3</v>
      </c>
      <c r="J187" s="46">
        <v>-1E-3</v>
      </c>
      <c r="K187" s="46">
        <v>-1E-3</v>
      </c>
      <c r="L187" s="46">
        <v>-3.6000000000000002E-4</v>
      </c>
      <c r="M187" s="46">
        <v>-3.6000000000000002E-4</v>
      </c>
      <c r="N187" s="46">
        <v>-3.6000000000000002E-4</v>
      </c>
      <c r="O187" s="46">
        <v>-3.6000000000000002E-4</v>
      </c>
      <c r="P187" s="46">
        <v>-3.6000000000000002E-4</v>
      </c>
      <c r="Q187" s="46">
        <v>-3.6000000000000002E-4</v>
      </c>
      <c r="R187" s="46">
        <v>-3.6000000000000002E-4</v>
      </c>
      <c r="S187" s="46">
        <v>-2.4499999999999999E-3</v>
      </c>
      <c r="T187" s="46">
        <v>-2.4499999999999999E-3</v>
      </c>
      <c r="U187" s="46">
        <v>-2.4499999999999999E-3</v>
      </c>
      <c r="V187" s="46">
        <v>-2.4499999999999999E-3</v>
      </c>
      <c r="W187" s="46">
        <v>-2.4499999999999999E-3</v>
      </c>
      <c r="X187" s="46">
        <v>-2.4499999999999999E-3</v>
      </c>
      <c r="Y187" s="46">
        <v>-2.4499999999999999E-3</v>
      </c>
      <c r="Z187" s="46">
        <v>-2.4499999999999999E-3</v>
      </c>
      <c r="AA187" s="46">
        <v>-2.4499999999999999E-3</v>
      </c>
      <c r="AB187" s="46">
        <v>-2.4499999999999999E-3</v>
      </c>
      <c r="AC187" s="46">
        <v>-2.4499999999999999E-3</v>
      </c>
      <c r="AD187" s="46">
        <v>-2.4499999999999999E-3</v>
      </c>
      <c r="AE187" s="6">
        <v>-6.9999999999999999E-4</v>
      </c>
      <c r="AF187" s="6">
        <v>-6.9999999999999999E-4</v>
      </c>
      <c r="AG187" s="6">
        <v>-6.9999999999999999E-4</v>
      </c>
      <c r="AH187" s="6">
        <v>-6.9999999999999999E-4</v>
      </c>
      <c r="AI187" s="6">
        <v>-6.9999999999999999E-4</v>
      </c>
      <c r="AJ187" s="6">
        <v>-6.9999999999999999E-4</v>
      </c>
      <c r="AK187" s="6">
        <v>-6.9999999999999999E-4</v>
      </c>
      <c r="AL187" s="6">
        <v>-6.9999999999999999E-4</v>
      </c>
      <c r="AM187" s="6">
        <v>-6.9999999999999999E-4</v>
      </c>
      <c r="AN187" s="6">
        <v>-6.9999999999999999E-4</v>
      </c>
      <c r="AO187" s="6">
        <v>-6.9999999999999999E-4</v>
      </c>
      <c r="AP187" s="6">
        <v>-6.9999999999999999E-4</v>
      </c>
      <c r="AQ187" s="6">
        <v>-5.9000000000000003E-4</v>
      </c>
      <c r="AR187" s="6">
        <v>-5.9000000000000003E-4</v>
      </c>
      <c r="AS187" s="6">
        <v>-5.9000000000000003E-4</v>
      </c>
      <c r="AT187" s="6">
        <v>-5.9000000000000003E-4</v>
      </c>
      <c r="AU187" s="6">
        <v>-5.9000000000000003E-4</v>
      </c>
      <c r="AV187" s="6">
        <v>-5.9000000000000003E-4</v>
      </c>
      <c r="AW187" s="6">
        <v>-5.9000000000000003E-4</v>
      </c>
      <c r="AX187" s="6">
        <v>-5.9000000000000003E-4</v>
      </c>
      <c r="AY187" s="6">
        <v>-5.9000000000000003E-4</v>
      </c>
    </row>
    <row r="188" spans="2:51" x14ac:dyDescent="0.3">
      <c r="B188" s="44" t="s">
        <v>73</v>
      </c>
      <c r="C188" s="44" t="s">
        <v>71</v>
      </c>
      <c r="D188" s="53">
        <v>2.9999999999999997E-4</v>
      </c>
      <c r="E188" s="54">
        <v>2.9999999999999997E-4</v>
      </c>
      <c r="F188" s="54">
        <v>2.9999999999999997E-4</v>
      </c>
      <c r="G188" s="6">
        <v>2.9E-4</v>
      </c>
      <c r="H188" s="46">
        <v>2.9E-4</v>
      </c>
      <c r="I188" s="46">
        <v>2.9E-4</v>
      </c>
      <c r="J188" s="46">
        <v>2.9E-4</v>
      </c>
      <c r="K188" s="46">
        <v>2.9E-4</v>
      </c>
      <c r="L188" s="46">
        <v>3.1E-4</v>
      </c>
      <c r="M188" s="46">
        <v>3.1E-4</v>
      </c>
      <c r="N188" s="46">
        <v>3.1E-4</v>
      </c>
      <c r="O188" s="46">
        <v>3.1E-4</v>
      </c>
      <c r="P188" s="46">
        <v>3.1E-4</v>
      </c>
      <c r="Q188" s="46">
        <v>3.1E-4</v>
      </c>
      <c r="R188" s="46">
        <v>3.1E-4</v>
      </c>
      <c r="S188" s="46">
        <v>2.9E-4</v>
      </c>
      <c r="T188" s="46">
        <v>2.9E-4</v>
      </c>
      <c r="U188" s="46">
        <v>2.9E-4</v>
      </c>
      <c r="V188" s="46">
        <v>2.9E-4</v>
      </c>
      <c r="W188" s="46">
        <v>2.9E-4</v>
      </c>
      <c r="X188" s="46">
        <v>2.9E-4</v>
      </c>
      <c r="Y188" s="46">
        <v>2.9E-4</v>
      </c>
      <c r="Z188" s="46">
        <v>2.9E-4</v>
      </c>
      <c r="AA188" s="46">
        <v>2.9E-4</v>
      </c>
      <c r="AB188" s="46">
        <v>2.9E-4</v>
      </c>
      <c r="AC188" s="46">
        <v>2.9E-4</v>
      </c>
      <c r="AD188" s="46">
        <v>2.9E-4</v>
      </c>
      <c r="AE188" s="6">
        <v>3.4000000000000002E-4</v>
      </c>
      <c r="AF188" s="6">
        <v>3.4000000000000002E-4</v>
      </c>
      <c r="AG188" s="6">
        <v>3.4000000000000002E-4</v>
      </c>
      <c r="AH188" s="6">
        <v>3.4000000000000002E-4</v>
      </c>
      <c r="AI188" s="6">
        <v>3.4000000000000002E-4</v>
      </c>
      <c r="AJ188" s="6">
        <v>3.4000000000000002E-4</v>
      </c>
      <c r="AK188" s="6">
        <v>3.4000000000000002E-4</v>
      </c>
      <c r="AL188" s="6">
        <v>3.4000000000000002E-4</v>
      </c>
      <c r="AM188" s="6">
        <v>3.4000000000000002E-4</v>
      </c>
      <c r="AN188" s="6">
        <v>3.4000000000000002E-4</v>
      </c>
      <c r="AO188" s="6">
        <v>3.4000000000000002E-4</v>
      </c>
      <c r="AP188" s="6">
        <v>3.4000000000000002E-4</v>
      </c>
      <c r="AQ188" s="6">
        <v>3.5E-4</v>
      </c>
      <c r="AR188" s="6">
        <v>3.5E-4</v>
      </c>
      <c r="AS188" s="6">
        <v>3.5E-4</v>
      </c>
      <c r="AT188" s="6">
        <v>3.5E-4</v>
      </c>
      <c r="AU188" s="6">
        <v>3.5E-4</v>
      </c>
      <c r="AV188" s="6">
        <v>3.5E-4</v>
      </c>
      <c r="AW188" s="6">
        <v>3.5E-4</v>
      </c>
      <c r="AX188" s="6">
        <v>3.5E-4</v>
      </c>
      <c r="AY188" s="6">
        <v>3.5E-4</v>
      </c>
    </row>
    <row r="189" spans="2:51" x14ac:dyDescent="0.3">
      <c r="B189" s="44" t="s">
        <v>74</v>
      </c>
      <c r="C189" s="44" t="s">
        <v>75</v>
      </c>
      <c r="D189" s="53">
        <v>9.0000000000000006E-5</v>
      </c>
      <c r="E189" s="54">
        <v>9.0000000000000006E-5</v>
      </c>
      <c r="F189" s="54">
        <v>9.0000000000000006E-5</v>
      </c>
      <c r="G189" s="6">
        <v>-8.3000000000000001E-4</v>
      </c>
      <c r="H189" s="46">
        <v>-8.3000000000000001E-4</v>
      </c>
      <c r="I189" s="46">
        <v>-8.3000000000000001E-4</v>
      </c>
      <c r="J189" s="46">
        <v>-8.3000000000000001E-4</v>
      </c>
      <c r="K189" s="46">
        <v>-8.3000000000000001E-4</v>
      </c>
      <c r="L189" s="46">
        <v>-8.3000000000000001E-4</v>
      </c>
      <c r="M189" s="46">
        <v>-8.3000000000000001E-4</v>
      </c>
      <c r="N189" s="46">
        <v>-8.3000000000000001E-4</v>
      </c>
      <c r="O189" s="46">
        <v>-8.3000000000000001E-4</v>
      </c>
      <c r="P189" s="46">
        <v>-8.3000000000000001E-4</v>
      </c>
      <c r="Q189" s="46">
        <v>-8.3000000000000001E-4</v>
      </c>
      <c r="R189" s="46">
        <v>-8.3000000000000001E-4</v>
      </c>
      <c r="S189" s="46">
        <v>-9.3000000000000005E-4</v>
      </c>
      <c r="T189" s="46">
        <v>-9.3000000000000005E-4</v>
      </c>
      <c r="U189" s="46">
        <v>-9.3000000000000005E-4</v>
      </c>
      <c r="V189" s="46">
        <v>-9.3000000000000005E-4</v>
      </c>
      <c r="W189" s="46">
        <v>-9.3000000000000005E-4</v>
      </c>
      <c r="X189" s="46">
        <v>-9.3000000000000005E-4</v>
      </c>
      <c r="Y189" s="46">
        <v>-9.3000000000000005E-4</v>
      </c>
      <c r="Z189" s="46">
        <v>-9.3000000000000005E-4</v>
      </c>
      <c r="AA189" s="46">
        <v>-9.3000000000000005E-4</v>
      </c>
      <c r="AB189" s="46">
        <v>-9.3000000000000005E-4</v>
      </c>
      <c r="AC189" s="46">
        <v>-9.3000000000000005E-4</v>
      </c>
      <c r="AD189" s="46">
        <v>-9.3000000000000005E-4</v>
      </c>
      <c r="AE189" s="6">
        <v>-7.3999999999999999E-4</v>
      </c>
      <c r="AF189" s="6">
        <v>-7.3999999999999999E-4</v>
      </c>
      <c r="AG189" s="6">
        <v>-7.3999999999999999E-4</v>
      </c>
      <c r="AH189" s="6">
        <v>-7.3999999999999999E-4</v>
      </c>
      <c r="AI189" s="6">
        <v>-7.3999999999999999E-4</v>
      </c>
      <c r="AJ189" s="6">
        <v>-7.3999999999999999E-4</v>
      </c>
      <c r="AK189" s="6">
        <v>-7.3999999999999999E-4</v>
      </c>
      <c r="AL189" s="6">
        <v>-7.3999999999999999E-4</v>
      </c>
      <c r="AM189" s="6">
        <v>-7.3999999999999999E-4</v>
      </c>
      <c r="AN189" s="6">
        <v>-7.3999999999999999E-4</v>
      </c>
      <c r="AO189" s="6">
        <v>-7.3999999999999999E-4</v>
      </c>
      <c r="AP189" s="6">
        <v>-7.3999999999999999E-4</v>
      </c>
      <c r="AQ189" s="6">
        <v>-1.49E-3</v>
      </c>
      <c r="AR189" s="6">
        <v>-1.49E-3</v>
      </c>
      <c r="AS189" s="6">
        <v>-1.49E-3</v>
      </c>
      <c r="AT189" s="6">
        <v>-1.49E-3</v>
      </c>
      <c r="AU189" s="6">
        <v>-1.49E-3</v>
      </c>
      <c r="AV189" s="6">
        <v>-1.49E-3</v>
      </c>
      <c r="AW189" s="6">
        <v>-1.49E-3</v>
      </c>
      <c r="AX189" s="6">
        <v>-1.49E-3</v>
      </c>
      <c r="AY189" s="6">
        <v>-1.49E-3</v>
      </c>
    </row>
    <row r="190" spans="2:51" x14ac:dyDescent="0.3">
      <c r="B190" s="44" t="s">
        <v>76</v>
      </c>
      <c r="C190" s="44" t="s">
        <v>75</v>
      </c>
      <c r="D190" s="53">
        <v>4.8000000000000001E-4</v>
      </c>
      <c r="E190" s="54">
        <v>4.8000000000000001E-4</v>
      </c>
      <c r="F190" s="54">
        <v>4.8000000000000001E-4</v>
      </c>
      <c r="G190" s="6">
        <v>-4.0000000000000003E-5</v>
      </c>
      <c r="H190" s="46">
        <v>-4.0000000000000003E-5</v>
      </c>
      <c r="I190" s="46">
        <v>-4.0000000000000003E-5</v>
      </c>
      <c r="J190" s="46">
        <v>-4.0000000000000003E-5</v>
      </c>
      <c r="K190" s="46">
        <v>-4.0000000000000003E-5</v>
      </c>
      <c r="L190" s="46">
        <v>-4.0000000000000003E-5</v>
      </c>
      <c r="M190" s="46">
        <v>-4.0000000000000003E-5</v>
      </c>
      <c r="N190" s="46">
        <v>-4.0000000000000003E-5</v>
      </c>
      <c r="O190" s="46">
        <v>-4.0000000000000003E-5</v>
      </c>
      <c r="P190" s="46">
        <v>-4.0000000000000003E-5</v>
      </c>
      <c r="Q190" s="46">
        <v>-4.0000000000000003E-5</v>
      </c>
      <c r="R190" s="46">
        <v>-4.0000000000000003E-5</v>
      </c>
      <c r="S190" s="46">
        <v>-2.1000000000000001E-4</v>
      </c>
      <c r="T190" s="46">
        <v>-2.1000000000000001E-4</v>
      </c>
      <c r="U190" s="46">
        <v>-2.1000000000000001E-4</v>
      </c>
      <c r="V190" s="46">
        <v>-2.1000000000000001E-4</v>
      </c>
      <c r="W190" s="46">
        <v>-2.1000000000000001E-4</v>
      </c>
      <c r="X190" s="46">
        <v>-2.1000000000000001E-4</v>
      </c>
      <c r="Y190" s="46">
        <v>-2.1000000000000001E-4</v>
      </c>
      <c r="Z190" s="46">
        <v>-2.1000000000000001E-4</v>
      </c>
      <c r="AA190" s="46">
        <v>-2.1000000000000001E-4</v>
      </c>
      <c r="AB190" s="46">
        <v>-2.1000000000000001E-4</v>
      </c>
      <c r="AC190" s="46">
        <v>-2.1000000000000001E-4</v>
      </c>
      <c r="AD190" s="46">
        <v>-2.1000000000000001E-4</v>
      </c>
      <c r="AE190" s="6">
        <v>-8.0000000000000007E-5</v>
      </c>
      <c r="AF190" s="6">
        <v>-8.0000000000000007E-5</v>
      </c>
      <c r="AG190" s="6">
        <v>-8.0000000000000007E-5</v>
      </c>
      <c r="AH190" s="6">
        <v>-8.0000000000000007E-5</v>
      </c>
      <c r="AI190" s="6">
        <v>-8.0000000000000007E-5</v>
      </c>
      <c r="AJ190" s="6">
        <v>-8.0000000000000007E-5</v>
      </c>
      <c r="AK190" s="6">
        <v>-8.0000000000000007E-5</v>
      </c>
      <c r="AL190" s="6">
        <v>-8.0000000000000007E-5</v>
      </c>
      <c r="AM190" s="6">
        <v>-8.0000000000000007E-5</v>
      </c>
      <c r="AN190" s="6">
        <v>-8.0000000000000007E-5</v>
      </c>
      <c r="AO190" s="6">
        <v>-8.0000000000000007E-5</v>
      </c>
      <c r="AP190" s="6">
        <v>-8.0000000000000007E-5</v>
      </c>
      <c r="AQ190" s="6">
        <v>4.0000000000000003E-5</v>
      </c>
      <c r="AR190" s="6">
        <v>4.0000000000000003E-5</v>
      </c>
      <c r="AS190" s="6">
        <v>4.0000000000000003E-5</v>
      </c>
      <c r="AT190" s="6">
        <v>4.0000000000000003E-5</v>
      </c>
      <c r="AU190" s="6">
        <v>4.0000000000000003E-5</v>
      </c>
      <c r="AV190" s="6">
        <v>4.0000000000000003E-5</v>
      </c>
      <c r="AW190" s="6">
        <v>4.0000000000000003E-5</v>
      </c>
      <c r="AX190" s="6">
        <v>4.0000000000000003E-5</v>
      </c>
      <c r="AY190" s="6">
        <v>4.0000000000000003E-5</v>
      </c>
    </row>
    <row r="191" spans="2:51" x14ac:dyDescent="0.3">
      <c r="B191" s="103" t="s">
        <v>77</v>
      </c>
      <c r="C191" s="103"/>
      <c r="D191" s="48">
        <v>-0.14249000000000001</v>
      </c>
      <c r="E191" s="48">
        <v>-0.13930999999999999</v>
      </c>
      <c r="F191" s="48">
        <v>-0.11293999999999997</v>
      </c>
      <c r="G191" s="48">
        <v>-9.4499999999999987E-2</v>
      </c>
      <c r="H191" s="48">
        <v>-8.9329999999999993E-2</v>
      </c>
      <c r="I191" s="48">
        <v>-0.10311000000000001</v>
      </c>
      <c r="J191" s="48">
        <v>-0.11031000000000001</v>
      </c>
      <c r="K191" s="48">
        <v>-0.11008</v>
      </c>
      <c r="L191" s="48">
        <v>-0.10703</v>
      </c>
      <c r="M191" s="48">
        <v>-0.11603000000000001</v>
      </c>
      <c r="N191" s="48">
        <v>-0.11962</v>
      </c>
      <c r="O191" s="48">
        <v>-0.14534</v>
      </c>
      <c r="P191" s="48">
        <v>-0.18967999999999996</v>
      </c>
      <c r="Q191" s="48">
        <v>-0.18478999999999995</v>
      </c>
      <c r="R191" s="48">
        <v>-0.14294999999999999</v>
      </c>
      <c r="S191" s="48">
        <v>-0.15199000000000004</v>
      </c>
      <c r="T191" s="48">
        <v>-0.13908000000000001</v>
      </c>
      <c r="U191" s="48">
        <v>-0.11065</v>
      </c>
      <c r="V191" s="48">
        <v>-0.10807000000000001</v>
      </c>
      <c r="W191" s="48">
        <v>-0.10298000000000002</v>
      </c>
      <c r="X191" s="48">
        <v>-0.11045000000000001</v>
      </c>
      <c r="Y191" s="48">
        <v>-0.11667000000000002</v>
      </c>
      <c r="Z191" s="48">
        <v>-0.11993000000000002</v>
      </c>
      <c r="AA191" s="48">
        <v>-0.13651000000000002</v>
      </c>
      <c r="AB191" s="48">
        <v>-0.15576000000000004</v>
      </c>
      <c r="AC191" s="48">
        <v>-0.15460000000000004</v>
      </c>
      <c r="AD191" s="48">
        <v>-0.12907000000000002</v>
      </c>
      <c r="AE191" s="49">
        <v>-0.11141</v>
      </c>
      <c r="AF191" s="49">
        <v>-8.9359999999999981E-2</v>
      </c>
      <c r="AG191" s="49">
        <v>-8.1849999999999992E-2</v>
      </c>
      <c r="AH191" s="49">
        <v>-7.9819999999999988E-2</v>
      </c>
      <c r="AI191" s="49">
        <v>-7.6839999999999978E-2</v>
      </c>
      <c r="AJ191" s="49">
        <v>-7.6739999999999989E-2</v>
      </c>
      <c r="AK191" s="49">
        <v>-7.5579999999999967E-2</v>
      </c>
      <c r="AL191" s="49">
        <v>-8.563999999999998E-2</v>
      </c>
      <c r="AM191" s="49">
        <v>-0.10095999999999998</v>
      </c>
      <c r="AN191" s="49">
        <v>-0.11890999999999997</v>
      </c>
      <c r="AO191" s="49">
        <v>-0.11623999999999997</v>
      </c>
      <c r="AP191" s="49">
        <v>-9.885999999999999E-2</v>
      </c>
      <c r="AQ191" s="49">
        <v>-8.3909999999999998E-2</v>
      </c>
      <c r="AR191" s="49">
        <v>-7.7299999999999994E-2</v>
      </c>
      <c r="AS191" s="49">
        <v>-6.8199999999999997E-2</v>
      </c>
      <c r="AT191" s="49">
        <v>-7.0870000000000002E-2</v>
      </c>
      <c r="AU191" s="49">
        <v>-6.9589999999999999E-2</v>
      </c>
      <c r="AV191" s="49">
        <v>-6.7799999999999999E-2</v>
      </c>
      <c r="AW191" s="49">
        <v>-8.0749999999999988E-2</v>
      </c>
      <c r="AX191" s="49">
        <v>-9.3249999999999986E-2</v>
      </c>
      <c r="AY191" s="49">
        <v>-0.11963999999999998</v>
      </c>
    </row>
    <row r="192" spans="2:51" x14ac:dyDescent="0.3">
      <c r="B192" s="103" t="s">
        <v>78</v>
      </c>
      <c r="C192" s="103"/>
      <c r="D192" s="48">
        <v>-0.10521999999999999</v>
      </c>
      <c r="E192" s="48">
        <v>-0.10203999999999999</v>
      </c>
      <c r="F192" s="48">
        <v>-7.5669999999999987E-2</v>
      </c>
      <c r="G192" s="48">
        <v>-5.9129999999999995E-2</v>
      </c>
      <c r="H192" s="48">
        <v>-5.3959999999999994E-2</v>
      </c>
      <c r="I192" s="48">
        <v>-6.7740000000000009E-2</v>
      </c>
      <c r="J192" s="48">
        <v>-7.3660000000000003E-2</v>
      </c>
      <c r="K192" s="48">
        <v>-7.3429999999999995E-2</v>
      </c>
      <c r="L192" s="48">
        <v>-6.9199999999999984E-2</v>
      </c>
      <c r="M192" s="48">
        <v>-7.7399999999999997E-2</v>
      </c>
      <c r="N192" s="48">
        <v>-8.0989999999999993E-2</v>
      </c>
      <c r="O192" s="48">
        <v>-0.10670999999999999</v>
      </c>
      <c r="P192" s="48">
        <v>-0.14919000000000002</v>
      </c>
      <c r="Q192" s="48">
        <v>-0.14430000000000001</v>
      </c>
      <c r="R192" s="48">
        <v>-0.10246</v>
      </c>
      <c r="S192" s="48">
        <v>-0.11430000000000001</v>
      </c>
      <c r="T192" s="48">
        <v>-0.10139000000000001</v>
      </c>
      <c r="U192" s="48">
        <v>-7.2960000000000011E-2</v>
      </c>
      <c r="V192" s="48">
        <v>-7.2420000000000012E-2</v>
      </c>
      <c r="W192" s="48">
        <v>-6.7330000000000015E-2</v>
      </c>
      <c r="X192" s="48">
        <v>-7.4470000000000008E-2</v>
      </c>
      <c r="Y192" s="48">
        <v>-8.0010000000000012E-2</v>
      </c>
      <c r="Z192" s="48">
        <v>-8.3270000000000011E-2</v>
      </c>
      <c r="AA192" s="48">
        <v>-9.9850000000000008E-2</v>
      </c>
      <c r="AB192" s="48">
        <v>-0.12487000000000001</v>
      </c>
      <c r="AC192" s="48">
        <v>-0.12371000000000001</v>
      </c>
      <c r="AD192" s="48">
        <v>-9.8180000000000017E-2</v>
      </c>
      <c r="AE192" s="49">
        <v>-9.0879999999999989E-2</v>
      </c>
      <c r="AF192" s="49">
        <v>-6.8829999999999988E-2</v>
      </c>
      <c r="AG192" s="49">
        <v>-6.132E-2</v>
      </c>
      <c r="AH192" s="49">
        <v>-5.74E-2</v>
      </c>
      <c r="AI192" s="49">
        <v>-5.4420000000000003E-2</v>
      </c>
      <c r="AJ192" s="49">
        <v>-5.3960000000000001E-2</v>
      </c>
      <c r="AK192" s="49">
        <v>-5.3319999999999999E-2</v>
      </c>
      <c r="AL192" s="49">
        <v>-6.3379999999999992E-2</v>
      </c>
      <c r="AM192" s="49">
        <v>-7.8699999999999992E-2</v>
      </c>
      <c r="AN192" s="49">
        <v>-9.665E-2</v>
      </c>
      <c r="AO192" s="49">
        <v>-9.3979999999999994E-2</v>
      </c>
      <c r="AP192" s="49">
        <v>-7.6600000000000001E-2</v>
      </c>
      <c r="AQ192" s="49">
        <v>-6.0499999999999998E-2</v>
      </c>
      <c r="AR192" s="49">
        <v>-5.389E-2</v>
      </c>
      <c r="AS192" s="49">
        <v>-4.4789999999999996E-2</v>
      </c>
      <c r="AT192" s="49">
        <v>-4.8919999999999998E-2</v>
      </c>
      <c r="AU192" s="49">
        <v>-4.7640000000000002E-2</v>
      </c>
      <c r="AV192" s="49">
        <v>-4.5850000000000002E-2</v>
      </c>
      <c r="AW192" s="49">
        <v>-5.8709999999999998E-2</v>
      </c>
      <c r="AX192" s="49">
        <v>-7.1209999999999996E-2</v>
      </c>
      <c r="AY192" s="49">
        <v>-9.7599999999999992E-2</v>
      </c>
    </row>
    <row r="195" spans="2:30" x14ac:dyDescent="0.3">
      <c r="B195" s="55" t="s">
        <v>233</v>
      </c>
    </row>
    <row r="196" spans="2:30" x14ac:dyDescent="0.3">
      <c r="B196" s="55"/>
    </row>
    <row r="197" spans="2:30" x14ac:dyDescent="0.3">
      <c r="B197" s="2" t="s">
        <v>234</v>
      </c>
      <c r="D197" s="2" t="s">
        <v>185</v>
      </c>
      <c r="E197" s="2" t="s">
        <v>186</v>
      </c>
      <c r="F197" s="2" t="s">
        <v>187</v>
      </c>
      <c r="G197" s="2" t="s">
        <v>188</v>
      </c>
      <c r="H197" s="2" t="s">
        <v>189</v>
      </c>
      <c r="I197" s="2" t="s">
        <v>190</v>
      </c>
      <c r="J197" s="2" t="s">
        <v>191</v>
      </c>
      <c r="K197" s="2" t="s">
        <v>192</v>
      </c>
      <c r="L197" s="2" t="s">
        <v>193</v>
      </c>
      <c r="M197" s="2" t="s">
        <v>194</v>
      </c>
      <c r="N197" s="2" t="s">
        <v>195</v>
      </c>
      <c r="O197" s="2" t="s">
        <v>196</v>
      </c>
      <c r="P197" s="2" t="s">
        <v>197</v>
      </c>
      <c r="Q197" s="2" t="s">
        <v>198</v>
      </c>
      <c r="R197" s="2" t="s">
        <v>199</v>
      </c>
      <c r="S197" s="2" t="s">
        <v>200</v>
      </c>
      <c r="T197" s="2" t="s">
        <v>201</v>
      </c>
      <c r="U197" s="2" t="s">
        <v>202</v>
      </c>
      <c r="V197" s="2" t="s">
        <v>203</v>
      </c>
      <c r="W197" s="2" t="s">
        <v>204</v>
      </c>
      <c r="X197" s="2" t="s">
        <v>205</v>
      </c>
      <c r="Y197" s="2" t="s">
        <v>206</v>
      </c>
      <c r="Z197" s="2" t="s">
        <v>207</v>
      </c>
      <c r="AA197" s="2" t="s">
        <v>208</v>
      </c>
      <c r="AB197" s="2" t="s">
        <v>209</v>
      </c>
      <c r="AC197" s="2" t="s">
        <v>210</v>
      </c>
      <c r="AD197" s="2" t="s">
        <v>211</v>
      </c>
    </row>
    <row r="198" spans="2:30" x14ac:dyDescent="0.3">
      <c r="B198" s="2" t="s">
        <v>235</v>
      </c>
      <c r="D198" s="2">
        <v>4.0000000000000002E-4</v>
      </c>
      <c r="E198" s="2">
        <v>4.0000000000000002E-4</v>
      </c>
      <c r="F198" s="2">
        <v>4.0000000000000002E-4</v>
      </c>
      <c r="G198" s="2">
        <v>4.0000000000000003E-5</v>
      </c>
      <c r="H198" s="2">
        <v>4.0000000000000003E-5</v>
      </c>
      <c r="I198" s="2">
        <v>4.0000000000000003E-5</v>
      </c>
      <c r="J198" s="2">
        <v>4.0000000000000003E-5</v>
      </c>
      <c r="K198" s="2">
        <v>4.0000000000000003E-5</v>
      </c>
      <c r="L198" s="2">
        <v>4.0000000000000003E-5</v>
      </c>
      <c r="M198" s="2">
        <v>4.0000000000000003E-5</v>
      </c>
      <c r="N198" s="2">
        <v>4.0000000000000003E-5</v>
      </c>
      <c r="O198" s="2">
        <v>4.0000000000000003E-5</v>
      </c>
      <c r="P198" s="2">
        <v>4.0000000000000003E-5</v>
      </c>
      <c r="Q198" s="2">
        <v>4.0000000000000003E-5</v>
      </c>
      <c r="R198" s="2">
        <v>4.0000000000000003E-5</v>
      </c>
      <c r="S198" s="2">
        <v>6.3000000000000003E-4</v>
      </c>
      <c r="T198" s="2">
        <v>6.3000000000000003E-4</v>
      </c>
      <c r="U198" s="2">
        <v>6.3000000000000003E-4</v>
      </c>
      <c r="V198" s="2">
        <v>6.3000000000000003E-4</v>
      </c>
      <c r="W198" s="2">
        <v>6.3000000000000003E-4</v>
      </c>
      <c r="X198" s="2">
        <v>6.3000000000000003E-4</v>
      </c>
      <c r="Y198" s="2">
        <v>6.3000000000000003E-4</v>
      </c>
      <c r="Z198" s="2">
        <v>6.3000000000000003E-4</v>
      </c>
      <c r="AA198" s="2">
        <v>6.3000000000000003E-4</v>
      </c>
      <c r="AB198" s="56">
        <v>6.3000000000000003E-4</v>
      </c>
      <c r="AC198" s="2">
        <v>6.3000000000000003E-4</v>
      </c>
      <c r="AD198" s="2">
        <v>6.3000000000000003E-4</v>
      </c>
    </row>
    <row r="199" spans="2:30" x14ac:dyDescent="0.3">
      <c r="B199" s="2" t="s">
        <v>236</v>
      </c>
      <c r="D199" s="2">
        <v>1.0019999999999999E-2</v>
      </c>
      <c r="E199" s="2">
        <v>1.0019999999999999E-2</v>
      </c>
      <c r="F199" s="2">
        <v>1.0019999999999999E-2</v>
      </c>
      <c r="G199" s="2">
        <v>1.0019999999999999E-2</v>
      </c>
      <c r="H199" s="2">
        <v>1.0019999999999999E-2</v>
      </c>
      <c r="I199" s="2">
        <v>1.0019999999999999E-2</v>
      </c>
      <c r="J199" s="2">
        <v>1.0019999999999999E-2</v>
      </c>
      <c r="K199" s="2">
        <v>1.0019999999999999E-2</v>
      </c>
      <c r="L199" s="2">
        <v>1.0019999999999999E-2</v>
      </c>
      <c r="M199" s="2">
        <v>1.0019999999999999E-2</v>
      </c>
      <c r="N199" s="2">
        <v>1.0019999999999999E-2</v>
      </c>
      <c r="O199" s="2">
        <v>1.0019999999999999E-2</v>
      </c>
      <c r="P199" s="2">
        <v>1.1509999999999999E-2</v>
      </c>
      <c r="Q199" s="2">
        <v>1.1509999999999999E-2</v>
      </c>
      <c r="R199" s="2">
        <v>1.1509999999999999E-2</v>
      </c>
      <c r="S199" s="2">
        <v>1.1509999999999999E-2</v>
      </c>
      <c r="T199" s="2">
        <v>1.1509999999999999E-2</v>
      </c>
      <c r="U199" s="2">
        <v>1.1509999999999999E-2</v>
      </c>
      <c r="V199" s="2">
        <v>1.1509999999999999E-2</v>
      </c>
      <c r="W199" s="2">
        <v>1.1509999999999999E-2</v>
      </c>
      <c r="X199" s="2">
        <v>1.1509999999999999E-2</v>
      </c>
      <c r="Y199" s="2">
        <v>1.1509999999999999E-2</v>
      </c>
      <c r="Z199" s="2">
        <v>1.1509999999999999E-2</v>
      </c>
      <c r="AA199" s="2">
        <v>1.1509999999999999E-2</v>
      </c>
      <c r="AB199" s="56">
        <v>1.308E-2</v>
      </c>
      <c r="AC199" s="56">
        <v>1.308E-2</v>
      </c>
      <c r="AD199" s="56">
        <v>1.308E-2</v>
      </c>
    </row>
    <row r="200" spans="2:30" x14ac:dyDescent="0.3">
      <c r="B200" s="2" t="s">
        <v>237</v>
      </c>
      <c r="AB200" s="56">
        <v>1.4999999999999999E-4</v>
      </c>
      <c r="AC200" s="56">
        <v>1.4999999999999999E-4</v>
      </c>
      <c r="AD200" s="56">
        <v>1.4999999999999999E-4</v>
      </c>
    </row>
    <row r="201" spans="2:30" x14ac:dyDescent="0.3">
      <c r="B201" s="2" t="s">
        <v>238</v>
      </c>
      <c r="D201" s="2">
        <v>6.45E-3</v>
      </c>
      <c r="E201" s="2">
        <v>6.45E-3</v>
      </c>
      <c r="F201" s="2">
        <v>6.45E-3</v>
      </c>
      <c r="G201" s="56">
        <v>6.3E-3</v>
      </c>
      <c r="H201" s="56">
        <v>6.3E-3</v>
      </c>
      <c r="I201" s="56">
        <v>6.3E-3</v>
      </c>
      <c r="J201" s="56">
        <v>6.8999999999999999E-3</v>
      </c>
      <c r="K201" s="56">
        <v>6.8999999999999999E-3</v>
      </c>
      <c r="L201" s="2">
        <v>6.8999999999999999E-3</v>
      </c>
      <c r="M201" s="2">
        <v>6.8999999999999999E-3</v>
      </c>
      <c r="N201" s="2">
        <v>6.8999999999999999E-3</v>
      </c>
      <c r="O201" s="2">
        <v>6.8999999999999999E-3</v>
      </c>
      <c r="P201" s="2">
        <v>7.2700000000000004E-3</v>
      </c>
      <c r="Q201" s="2">
        <v>7.2700000000000004E-3</v>
      </c>
      <c r="R201" s="2">
        <v>7.2700000000000004E-3</v>
      </c>
      <c r="S201" s="56">
        <v>7.4599999999999996E-3</v>
      </c>
      <c r="T201" s="56">
        <v>7.4599999999999996E-3</v>
      </c>
      <c r="U201" s="56">
        <v>7.4599999999999996E-3</v>
      </c>
      <c r="V201" s="2">
        <v>7.79E-3</v>
      </c>
      <c r="W201" s="2">
        <v>7.79E-3</v>
      </c>
      <c r="X201" s="2">
        <v>7.79E-3</v>
      </c>
      <c r="Y201" s="2">
        <v>7.79E-3</v>
      </c>
      <c r="Z201" s="2">
        <v>7.79E-3</v>
      </c>
      <c r="AA201" s="2">
        <v>7.79E-3</v>
      </c>
      <c r="AB201" s="56">
        <v>2.9999999999999997E-4</v>
      </c>
      <c r="AC201" s="56">
        <v>2.9999999999999997E-4</v>
      </c>
      <c r="AD201" s="56">
        <v>2.9999999999999997E-4</v>
      </c>
    </row>
    <row r="202" spans="2:30" x14ac:dyDescent="0.3">
      <c r="B202" s="55"/>
    </row>
    <row r="203" spans="2:30" x14ac:dyDescent="0.3">
      <c r="B203" s="2" t="s">
        <v>239</v>
      </c>
      <c r="D203" s="2">
        <v>1.687E-2</v>
      </c>
      <c r="E203" s="2">
        <v>1.687E-2</v>
      </c>
      <c r="F203" s="2">
        <v>1.687E-2</v>
      </c>
      <c r="G203" s="2">
        <v>1.636E-2</v>
      </c>
      <c r="H203" s="2">
        <v>1.636E-2</v>
      </c>
      <c r="I203" s="2">
        <v>1.636E-2</v>
      </c>
      <c r="J203" s="2">
        <v>1.6959999999999999E-2</v>
      </c>
      <c r="K203" s="2">
        <v>1.6959999999999999E-2</v>
      </c>
      <c r="L203" s="2">
        <v>1.6959999999999999E-2</v>
      </c>
      <c r="M203" s="2">
        <v>1.6959999999999999E-2</v>
      </c>
      <c r="N203" s="2">
        <v>1.6959999999999999E-2</v>
      </c>
      <c r="O203" s="2">
        <v>1.6959999999999999E-2</v>
      </c>
      <c r="P203" s="56">
        <v>1.882E-2</v>
      </c>
      <c r="Q203" s="56">
        <v>1.882E-2</v>
      </c>
      <c r="R203" s="56">
        <v>1.882E-2</v>
      </c>
      <c r="S203" s="56">
        <v>1.9599999999999999E-2</v>
      </c>
      <c r="T203" s="56">
        <v>1.9599999999999999E-2</v>
      </c>
      <c r="U203" s="56">
        <v>1.9599999999999999E-2</v>
      </c>
      <c r="V203" s="56">
        <v>1.993E-2</v>
      </c>
      <c r="W203" s="56">
        <v>1.993E-2</v>
      </c>
      <c r="X203" s="56">
        <v>1.993E-2</v>
      </c>
      <c r="Y203" s="56">
        <v>1.993E-2</v>
      </c>
      <c r="Z203" s="56">
        <v>1.993E-2</v>
      </c>
      <c r="AA203" s="56">
        <v>1.993E-2</v>
      </c>
      <c r="AB203" s="56">
        <v>1.4160000000000001E-2</v>
      </c>
      <c r="AC203" s="56">
        <v>1.4160000000000001E-2</v>
      </c>
      <c r="AD203" s="56">
        <v>1.4160000000000001E-2</v>
      </c>
    </row>
  </sheetData>
  <mergeCells count="16">
    <mergeCell ref="B167:C167"/>
    <mergeCell ref="B168:C168"/>
    <mergeCell ref="B191:C191"/>
    <mergeCell ref="B192:C192"/>
    <mergeCell ref="B95:C95"/>
    <mergeCell ref="B96:C96"/>
    <mergeCell ref="B119:C119"/>
    <mergeCell ref="B120:C120"/>
    <mergeCell ref="B143:C143"/>
    <mergeCell ref="B144:C144"/>
    <mergeCell ref="B72:C72"/>
    <mergeCell ref="B23:C23"/>
    <mergeCell ref="B24:C24"/>
    <mergeCell ref="B47:C47"/>
    <mergeCell ref="B48:C48"/>
    <mergeCell ref="B71:C71"/>
  </mergeCells>
  <hyperlinks>
    <hyperlink ref="B195" r:id="rId1" xr:uid="{5BBE87E1-4ECB-42A5-A182-CCB40DD4D759}"/>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BA629065CFB746B44DF505197C25D6" ma:contentTypeVersion="17" ma:contentTypeDescription="Create a new document." ma:contentTypeScope="" ma:versionID="1c316c943ae047e680df137f32dc260d">
  <xsd:schema xmlns:xsd="http://www.w3.org/2001/XMLSchema" xmlns:xs="http://www.w3.org/2001/XMLSchema" xmlns:p="http://schemas.microsoft.com/office/2006/metadata/properties" xmlns:ns1="http://schemas.microsoft.com/sharepoint/v3" xmlns:ns2="06a704af-1093-41df-910a-e362277c20fd" xmlns:ns3="ce726fb3-e133-4ef6-8771-0a37d7804ccc" xmlns:ns4="281b322a-8e8e-48c5-9c43-84eacfcc87ea" targetNamespace="http://schemas.microsoft.com/office/2006/metadata/properties" ma:root="true" ma:fieldsID="8b9f6b56c9051142e7e8d1e133b23f5e" ns1:_="" ns2:_="" ns3:_="" ns4:_="">
    <xsd:import namespace="http://schemas.microsoft.com/sharepoint/v3"/>
    <xsd:import namespace="06a704af-1093-41df-910a-e362277c20fd"/>
    <xsd:import namespace="ce726fb3-e133-4ef6-8771-0a37d7804ccc"/>
    <xsd:import namespace="281b322a-8e8e-48c5-9c43-84eacfcc87ea"/>
    <xsd:element name="properties">
      <xsd:complexType>
        <xsd:sequence>
          <xsd:element name="documentManagement">
            <xsd:complexType>
              <xsd:all>
                <xsd:element ref="ns2:Searchable" minOccurs="0"/>
                <xsd:element ref="ns2:e81e820a66454e4dae05b8cd72e410dc" minOccurs="0"/>
                <xsd:element ref="ns2:TaxCatchAll" minOccurs="0"/>
                <xsd:element ref="ns2:TaxCatchAllLabel" minOccurs="0"/>
                <xsd:element ref="ns3:MediaServiceMetadata" minOccurs="0"/>
                <xsd:element ref="ns3:MediaServiceFastMetadata" minOccurs="0"/>
                <xsd:element ref="ns3:MediaServiceObjectDetectorVersions" minOccurs="0"/>
                <xsd:element ref="ns1:_ip_UnifiedCompliancePolicyProperties" minOccurs="0"/>
                <xsd:element ref="ns1:_ip_UnifiedCompliancePolicyUIAction"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SearchPropertie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a704af-1093-41df-910a-e362277c20fd" elementFormDefault="qualified">
    <xsd:import namespace="http://schemas.microsoft.com/office/2006/documentManagement/types"/>
    <xsd:import namespace="http://schemas.microsoft.com/office/infopath/2007/PartnerControls"/>
    <xsd:element name="Searchable" ma:index="8" nillable="true" ma:displayName="Searchable" ma:default="0" ma:internalName="Searchable">
      <xsd:simpleType>
        <xsd:restriction base="dms:Boolean"/>
      </xsd:simpleType>
    </xsd:element>
    <xsd:element name="e81e820a66454e4dae05b8cd72e410dc" ma:index="9" nillable="true" ma:taxonomy="true" ma:internalName="e81e820a66454e4dae05b8cd72e410dc" ma:taxonomyFieldName="SearchContentClass" ma:displayName="SearchContentClass" ma:default="" ma:fieldId="{e81e820a-6645-4e4d-ae05-b8cd72e410dc}" ma:sspId="5fb71415-aff0-46ac-ad8a-1a0b343c080f" ma:termSetId="d06009ad-cab7-4623-a608-cc47ab75a00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486e59a8-0b50-400c-bdc5-bc75b32dcfd5}" ma:internalName="TaxCatchAll" ma:showField="CatchAllData" ma:web="281b322a-8e8e-48c5-9c43-84eacfcc87e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486e59a8-0b50-400c-bdc5-bc75b32dcfd5}" ma:internalName="TaxCatchAllLabel" ma:readOnly="true" ma:showField="CatchAllDataLabel" ma:web="281b322a-8e8e-48c5-9c43-84eacfcc87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e726fb3-e133-4ef6-8771-0a37d7804cc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fb71415-aff0-46ac-ad8a-1a0b343c080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descriptio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1b322a-8e8e-48c5-9c43-84eacfcc87ea" elementFormDefault="qualified">
    <xsd:import namespace="http://schemas.microsoft.com/office/2006/documentManagement/types"/>
    <xsd:import namespace="http://schemas.microsoft.com/office/infopath/2007/PartnerControls"/>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5fb71415-aff0-46ac-ad8a-1a0b343c080f"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Searchable xmlns="06a704af-1093-41df-910a-e362277c20fd">false</Searchable>
    <_ip_UnifiedCompliancePolicyUIAction xmlns="http://schemas.microsoft.com/sharepoint/v3" xsi:nil="true"/>
    <TaxCatchAll xmlns="06a704af-1093-41df-910a-e362277c20fd" xsi:nil="true"/>
    <_ip_UnifiedCompliancePolicyProperties xmlns="http://schemas.microsoft.com/sharepoint/v3" xsi:nil="true"/>
    <lcf76f155ced4ddcb4097134ff3c332f xmlns="ce726fb3-e133-4ef6-8771-0a37d7804ccc">
      <Terms xmlns="http://schemas.microsoft.com/office/infopath/2007/PartnerControls"/>
    </lcf76f155ced4ddcb4097134ff3c332f>
    <e81e820a66454e4dae05b8cd72e410dc xmlns="06a704af-1093-41df-910a-e362277c20fd">
      <Terms xmlns="http://schemas.microsoft.com/office/infopath/2007/PartnerControls"/>
    </e81e820a66454e4dae05b8cd72e410dc>
  </documentManagement>
</p:properties>
</file>

<file path=customXml/itemProps1.xml><?xml version="1.0" encoding="utf-8"?>
<ds:datastoreItem xmlns:ds="http://schemas.openxmlformats.org/officeDocument/2006/customXml" ds:itemID="{6374EF88-65D9-4DC2-B152-9AAFFED80711}">
  <ds:schemaRefs>
    <ds:schemaRef ds:uri="http://schemas.microsoft.com/sharepoint/v3/contenttype/forms"/>
  </ds:schemaRefs>
</ds:datastoreItem>
</file>

<file path=customXml/itemProps2.xml><?xml version="1.0" encoding="utf-8"?>
<ds:datastoreItem xmlns:ds="http://schemas.openxmlformats.org/officeDocument/2006/customXml" ds:itemID="{9C29EC5E-C4E9-46D0-94B1-1061939EE4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6a704af-1093-41df-910a-e362277c20fd"/>
    <ds:schemaRef ds:uri="ce726fb3-e133-4ef6-8771-0a37d7804ccc"/>
    <ds:schemaRef ds:uri="281b322a-8e8e-48c5-9c43-84eacfcc8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BA7E74-6504-4068-889F-B121F7A7D16A}">
  <ds:schemaRefs>
    <ds:schemaRef ds:uri="Microsoft.SharePoint.Taxonomy.ContentTypeSync"/>
  </ds:schemaRefs>
</ds:datastoreItem>
</file>

<file path=customXml/itemProps4.xml><?xml version="1.0" encoding="utf-8"?>
<ds:datastoreItem xmlns:ds="http://schemas.openxmlformats.org/officeDocument/2006/customXml" ds:itemID="{7B7CC062-7564-4D5B-BA51-A4B84BB8C83A}">
  <ds:schemaRefs>
    <ds:schemaRef ds:uri="http://purl.org/dc/elements/1.1/"/>
    <ds:schemaRef ds:uri="http://schemas.openxmlformats.org/package/2006/metadata/core-properties"/>
    <ds:schemaRef ds:uri="http://www.w3.org/XML/1998/namespace"/>
    <ds:schemaRef ds:uri="ce726fb3-e133-4ef6-8771-0a37d7804ccc"/>
    <ds:schemaRef ds:uri="http://schemas.microsoft.com/sharepoint/v3"/>
    <ds:schemaRef ds:uri="06a704af-1093-41df-910a-e362277c20fd"/>
    <ds:schemaRef ds:uri="http://schemas.microsoft.com/office/2006/documentManagement/types"/>
    <ds:schemaRef ds:uri="http://schemas.microsoft.com/office/infopath/2007/PartnerControls"/>
    <ds:schemaRef ds:uri="281b322a-8e8e-48c5-9c43-84eacfcc87ea"/>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1. Summary - RNMC</vt:lpstr>
      <vt:lpstr>2. Summary - ERNMC</vt:lpstr>
      <vt:lpstr>3. Detail - Jan 25 to Present</vt:lpstr>
      <vt:lpstr>4. Detail - Jan 24 to Dec 24</vt:lpstr>
      <vt:lpstr>5. Detail - 2022 to 2023</vt:lpstr>
      <vt:lpstr>6. Detail- Apr 2021 to Dec 2021</vt:lpstr>
      <vt:lpstr>7. Detail - 2018 to 2021</vt:lpstr>
      <vt:lpstr>'1. Summary - RNMC'!Print_Area</vt:lpstr>
      <vt:lpstr>'2. Summary - ERNMC'!Print_Area</vt:lpstr>
      <vt:lpstr>'3. Detail - Jan 25 to Present'!Print_Area</vt:lpstr>
      <vt:lpstr>'4. Detail - Jan 24 to Dec 24'!Print_Area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2024-02-29T23:40:48Z</dcterms:created>
  <dcterms:modified xsi:type="dcterms:W3CDTF">2025-09-29T19:05:42Z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0x010100C2BA629065CFB746B44DF505197C25D6</vt:lpwstr>
  </property>
  <property fmtid="{D5CDD505-2E9C-101B-9397-08002B2CF9AE}" pid="3" name="MSIP_Label_dcc6b311-06ac-4d45-8b7e-272c304377e9_Enabled">
    <vt:lpwstr>true</vt:lpwstr>
  </property>
  <property fmtid="{D5CDD505-2E9C-101B-9397-08002B2CF9AE}" pid="4" name="MSIP_Label_dcc6b311-06ac-4d45-8b7e-272c304377e9_SetDate">
    <vt:lpwstr>2024-04-30T18:01:57Z</vt:lpwstr>
  </property>
  <property fmtid="{D5CDD505-2E9C-101B-9397-08002B2CF9AE}" pid="5" name="MSIP_Label_dcc6b311-06ac-4d45-8b7e-272c304377e9_Method">
    <vt:lpwstr>Privileged</vt:lpwstr>
  </property>
  <property fmtid="{D5CDD505-2E9C-101B-9397-08002B2CF9AE}" pid="6" name="MSIP_Label_dcc6b311-06ac-4d45-8b7e-272c304377e9_Name">
    <vt:lpwstr>dcc6b311-06ac-4d45-8b7e-272c304377e9</vt:lpwstr>
  </property>
  <property fmtid="{D5CDD505-2E9C-101B-9397-08002B2CF9AE}" pid="7" name="MSIP_Label_dcc6b311-06ac-4d45-8b7e-272c304377e9_SiteId">
    <vt:lpwstr>25b79aa0-07c6-4d65-9c80-df92aacdc157</vt:lpwstr>
  </property>
  <property fmtid="{D5CDD505-2E9C-101B-9397-08002B2CF9AE}" pid="8" name="MSIP_Label_dcc6b311-06ac-4d45-8b7e-272c304377e9_ActionId">
    <vt:lpwstr>566a8e81-8256-4318-ab87-7c5c02329a64</vt:lpwstr>
  </property>
  <property fmtid="{D5CDD505-2E9C-101B-9397-08002B2CF9AE}" pid="9" name="MSIP_Label_dcc6b311-06ac-4d45-8b7e-272c304377e9_ContentBits">
    <vt:lpwstr>0</vt:lpwstr>
  </property>
  <property fmtid="{D5CDD505-2E9C-101B-9397-08002B2CF9AE}" pid="10" name="SearchContentClass">
    <vt:lpwstr/>
  </property>
  <property fmtid="{D5CDD505-2E9C-101B-9397-08002B2CF9AE}" pid="11" name="MediaServiceImageTags">
    <vt:lpwstr/>
  </property>
</Properties>
</file>